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Applications" state="visible" r:id="rId5"/>
    <sheet sheetId="3" name="Should I apply" state="visible" r:id="rId6"/>
    <sheet sheetId="4" name="Weekly review" state="visible" r:id="rId7"/>
  </sheets>
  <calcPr calcId="171027" fullCalcOnLoad="1"/>
</workbook>
</file>

<file path=xl/sharedStrings.xml><?xml version="1.0" encoding="utf-8"?>
<sst xmlns="http://schemas.openxmlformats.org/spreadsheetml/2006/main" count="82" uniqueCount="76">
  <si>
    <t>NextGoodRole job-search workbook</t>
  </si>
  <si>
    <t>How to use it</t>
  </si>
  <si>
    <t>Import this workbook into Google Sheets, then use one row per role. Score before tailoring, record the decision, and review follow-ups once a week.</t>
  </si>
  <si>
    <t>Applications</t>
  </si>
  <si>
    <t>Record the employer source, when you last checked it, fit and evidence notes, eligibility questions, effort, decision, status, outcome date, and next follow-up.</t>
  </si>
  <si>
    <t>Should I apply?</t>
  </si>
  <si>
    <t>Score fit, evidence, eligibility, freshness, and proportionate effort from 0 to 4. A confirmed eligibility conflict always means skip; unknown eligibility means clarify first.</t>
  </si>
  <si>
    <t>Weekly review</t>
  </si>
  <si>
    <t>Use the summary as a prompt, not as an automated decision. Recheck sources, clear overdue follow-ups, and update outcomes you learned outside the workbook.</t>
  </si>
  <si>
    <t>Privacy</t>
  </si>
  <si>
    <t>This file stays wherever you save it. Do not add sensitive eligibility documents or unnecessary personal data to a shared spreadsheet.</t>
  </si>
  <si>
    <t>NextGoodRole boundary</t>
  </si>
  <si>
    <t>NextGoodRole does not import this workbook, contact employers, fill forms, upload files, or submit applications. Its product workflow begins with a reviewed profile and evidence-backed role shortlist.</t>
  </si>
  <si>
    <t>Score</t>
  </si>
  <si>
    <t>Meaning</t>
  </si>
  <si>
    <t>0</t>
  </si>
  <si>
    <t>A clear mismatch, confirmed conflict, stale source, or effort with little value.</t>
  </si>
  <si>
    <t>1</t>
  </si>
  <si>
    <t>Weak evidence or an important unknown that must be resolved first.</t>
  </si>
  <si>
    <t>2</t>
  </si>
  <si>
    <t>Mixed signal: potentially workable, but investigate gaps.</t>
  </si>
  <si>
    <t>3</t>
  </si>
  <si>
    <t>Good signal with a small amount of verification or tailoring left.</t>
  </si>
  <si>
    <t>4</t>
  </si>
  <si>
    <t>Strong, explicit signal supported by the employer source and your evidence.</t>
  </si>
  <si>
    <t>Job application tracker</t>
  </si>
  <si>
    <t>Use one row per role. Dates describe what happened outside this workbook; nothing here submits an application.</t>
  </si>
  <si>
    <t>Priority</t>
  </si>
  <si>
    <t>Role</t>
  </si>
  <si>
    <t>Company</t>
  </si>
  <si>
    <t>Source URL</t>
  </si>
  <si>
    <t>Source</t>
  </si>
  <si>
    <t>Date listed</t>
  </si>
  <si>
    <t>Last checked</t>
  </si>
  <si>
    <t>Freshness</t>
  </si>
  <si>
    <t>Fit notes</t>
  </si>
  <si>
    <t>Evidence to reuse</t>
  </si>
  <si>
    <t>Eligibility questions</t>
  </si>
  <si>
    <t>Estimated effort (minutes)</t>
  </si>
  <si>
    <t>Decision</t>
  </si>
  <si>
    <t>Status / outcome</t>
  </si>
  <si>
    <t>Outcome date</t>
  </si>
  <si>
    <t>Next follow-up</t>
  </si>
  <si>
    <t>Next action</t>
  </si>
  <si>
    <t>Notes</t>
  </si>
  <si>
    <t>Should I apply? scorecard</t>
  </si>
  <si>
    <t>Score from the source listing. Eligibility 0 means skip; eligibility 1 means clarify before investing more time.</t>
  </si>
  <si>
    <t>Fit (0–4)</t>
  </si>
  <si>
    <t>Evidence (0–4)</t>
  </si>
  <si>
    <t>Eligibility (0–4)</t>
  </si>
  <si>
    <t>Freshness (0–4)</t>
  </si>
  <si>
    <t>Effort (0–4)</t>
  </si>
  <si>
    <t>Total</t>
  </si>
  <si>
    <t>Decision prompt</t>
  </si>
  <si>
    <t>Decision notes</t>
  </si>
  <si>
    <t>Weekly job-search review</t>
  </si>
  <si>
    <t>Signal</t>
  </si>
  <si>
    <t>Current count</t>
  </si>
  <si>
    <t>What to do</t>
  </si>
  <si>
    <t>Roles marked Apply</t>
  </si>
  <si>
    <t>Confirm source freshness and map requirements to evidence before tailoring.</t>
  </si>
  <si>
    <t>Eligibility questions open</t>
  </si>
  <si>
    <t>Resolve country, entity, work authorization, and timezone facts at the source.</t>
  </si>
  <si>
    <t>Follow-ups due</t>
  </si>
  <si>
    <t>Choose the next action yourself; this workbook does not contact anyone.</t>
  </si>
  <si>
    <t>Applications recorded</t>
  </si>
  <si>
    <t>Update outcomes only when you learn what happened outside the workbook.</t>
  </si>
  <si>
    <t>Active interviews</t>
  </si>
  <si>
    <t>Record the next interview action and follow-up date.</t>
  </si>
  <si>
    <t>Weekly checklist</t>
  </si>
  <si>
    <t>☐</t>
  </si>
  <si>
    <t>Recheck employer sources for every role still marked Apply or Watch.</t>
  </si>
  <si>
    <t>Resolve eligibility unknowns before doing custom preparation work.</t>
  </si>
  <si>
    <t>Complete, reschedule, or clear every due follow-up.</t>
  </si>
  <si>
    <t>Record real outcomes and dates; do not infer them from silence.</t>
  </si>
  <si>
    <t>Remove roles whose source closed or whose effort no longer makes sense.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</si>
</sst>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7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246B52"/>
    </font>
    <font>
      <b/>
      <color rgb="FFFFFFFF"/>
      <sz val="10"/>
    </font>
    <font>
      <i/>
      <color rgb="FF5E6863"/>
    </font>
    <font>
      <b/>
      <sz val="14"/>
    </font>
    <font>
      <b/>
      <color rgb="FFFFFFFF"/>
    </font>
  </fonts>
  <fills count="5">
    <fill>
      <patternFill patternType="none"/>
    </fill>
    <fill>
      <patternFill patternType="gray125"/>
    </fill>
    <fill>
      <patternFill patternType="solid">
        <fgColor rgb="FF17231F"/>
      </patternFill>
    </fill>
    <fill>
      <patternFill patternType="solid">
        <fgColor rgb="FF246B52"/>
      </patternFill>
    </fill>
    <fill>
      <patternFill patternType="solid">
        <fgColor rgb="FFFFFDF7"/>
      </patternFill>
    </fill>
  </fills>
  <borders count="2">
    <border>
      <left/>
      <right/>
      <top/>
      <bottom/>
      <diagonal/>
    </border>
    <border>
      <left style="thin">
        <color rgb="FFD7DDD8"/>
      </left>
      <right style="thin">
        <color rgb="FFD7DDD8"/>
      </right>
      <top style="thin">
        <color rgb="FFD7DDD8"/>
      </top>
      <bottom style="thin">
        <color rgb="FFD7DDD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3" borderId="0" xfId="0" applyFont="1" applyFill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75B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78" customWidth="1"/>
  </cols>
  <sheetData>
    <row r="1" ht="42" customHeight="1" spans="1:2" x14ac:dyDescent="0.25">
      <c r="A1" s="1" t="s">
        <v>0</v>
      </c>
      <c r="B1" s="1"/>
    </row>
    <row r="2" ht="52" customHeight="1" spans="1:2" x14ac:dyDescent="0.25">
      <c r="A2" s="2" t="s">
        <v>1</v>
      </c>
      <c r="B2" s="3" t="s">
        <v>2</v>
      </c>
    </row>
    <row r="3" ht="52" customHeight="1" spans="1:2" x14ac:dyDescent="0.25">
      <c r="A3" s="2" t="s">
        <v>3</v>
      </c>
      <c r="B3" s="3" t="s">
        <v>4</v>
      </c>
    </row>
    <row r="4" ht="52" customHeight="1" spans="1:2" x14ac:dyDescent="0.25">
      <c r="A4" s="2" t="s">
        <v>5</v>
      </c>
      <c r="B4" s="3" t="s">
        <v>6</v>
      </c>
    </row>
    <row r="5" ht="52" customHeight="1" spans="1:2" x14ac:dyDescent="0.25">
      <c r="A5" s="2" t="s">
        <v>7</v>
      </c>
      <c r="B5" s="3" t="s">
        <v>8</v>
      </c>
    </row>
    <row r="6" ht="52" customHeight="1" spans="1:2" x14ac:dyDescent="0.25">
      <c r="A6" s="2" t="s">
        <v>9</v>
      </c>
      <c r="B6" s="3" t="s">
        <v>10</v>
      </c>
    </row>
    <row r="7" ht="52" customHeight="1" spans="1:2" x14ac:dyDescent="0.25">
      <c r="A7" s="2" t="s">
        <v>11</v>
      </c>
      <c r="B7" s="3" t="s">
        <v>12</v>
      </c>
    </row>
    <row r="9" ht="34" customHeight="1" spans="1:2" x14ac:dyDescent="0.25">
      <c r="A9" s="4" t="s">
        <v>13</v>
      </c>
      <c r="B9" s="4" t="s">
        <v>14</v>
      </c>
    </row>
    <row r="10" ht="34" customHeight="1" spans="1:2" x14ac:dyDescent="0.25">
      <c r="A10" s="3" t="s">
        <v>15</v>
      </c>
      <c r="B10" s="3" t="s">
        <v>16</v>
      </c>
    </row>
    <row r="11" ht="34" customHeight="1" spans="1:2" x14ac:dyDescent="0.25">
      <c r="A11" s="3" t="s">
        <v>17</v>
      </c>
      <c r="B11" s="3" t="s">
        <v>18</v>
      </c>
    </row>
    <row r="12" ht="34" customHeight="1" spans="1:2" x14ac:dyDescent="0.25">
      <c r="A12" s="3" t="s">
        <v>19</v>
      </c>
      <c r="B12" s="3" t="s">
        <v>20</v>
      </c>
    </row>
    <row r="13" ht="34" customHeight="1" spans="1:2" x14ac:dyDescent="0.25">
      <c r="A13" s="3" t="s">
        <v>21</v>
      </c>
      <c r="B13" s="3" t="s">
        <v>22</v>
      </c>
    </row>
    <row r="14" ht="34" customHeight="1" spans="1:2" x14ac:dyDescent="0.25">
      <c r="A14" s="3" t="s">
        <v>23</v>
      </c>
      <c r="B14" s="3" t="s">
        <v>24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6B52"/>
    <pageSetUpPr fitToPage="1"/>
  </sheetPr>
  <dimension ref="A1:R103"/>
  <sheetViews>
    <sheetView workbookViewId="0">
      <pane xSplit="3" ySplit="3" topLeftCell="D4" activePane="bottomRight" state="frozen"/>
      <selection pane="bottomRight"/>
    </sheetView>
  </sheetViews>
  <sheetFormatPr defaultRowHeight="15" outlineLevelRow="0" outlineLevelCol="0" x14ac:dyDescent="55"/>
  <cols>
    <col min="1" max="1" width="11" customWidth="1"/>
    <col min="2" max="2" width="28" customWidth="1"/>
    <col min="3" max="3" width="22" customWidth="1"/>
    <col min="4" max="4" width="38" customWidth="1"/>
    <col min="5" max="5" width="22" customWidth="1"/>
    <col min="6" max="7" width="13" customWidth="1"/>
    <col min="8" max="8" width="20" customWidth="1"/>
    <col min="9" max="11" width="34" customWidth="1"/>
    <col min="12" max="12" width="16" customWidth="1"/>
    <col min="13" max="13" width="18" customWidth="1"/>
    <col min="14" max="14" width="23" customWidth="1"/>
    <col min="15" max="16" width="13" customWidth="1"/>
    <col min="17" max="17" width="28" customWidth="1"/>
    <col min="18" max="18" width="34" customWidth="1"/>
  </cols>
  <sheetData>
    <row r="1" spans="1:18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0" customHeight="1" spans="1:18" x14ac:dyDescent="0.25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4" customHeight="1" spans="1:18" x14ac:dyDescent="0.25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43</v>
      </c>
      <c r="R3" s="4" t="s">
        <v>44</v>
      </c>
    </row>
    <row r="4" ht="34" customHeight="1" spans="1:18" x14ac:dyDescent="0.25">
      <c r="A4" s="6"/>
      <c r="B4" s="6"/>
      <c r="C4" s="6"/>
      <c r="D4" s="6"/>
      <c r="E4" s="6"/>
      <c r="F4" s="7"/>
      <c r="G4" s="7"/>
      <c r="H4" s="6">
        <f>IF(G4="","Not checked",IF(TODAY()-G4&lt;=7,"Checked within 7 days",IF(TODAY()-G4&lt;=14,"Checked 8–14 days",IF(TODAY()-G4&lt;=30,"Checked 15–30 days","Checked more than 30 days"))))</f>
      </c>
      <c r="I4" s="6"/>
      <c r="J4" s="6"/>
      <c r="K4" s="6"/>
      <c r="L4" s="6"/>
      <c r="M4" s="6"/>
      <c r="N4" s="6"/>
      <c r="O4" s="7"/>
      <c r="P4" s="7"/>
      <c r="Q4" s="6"/>
      <c r="R4" s="6"/>
    </row>
    <row r="5" ht="34" customHeight="1" spans="1:18" x14ac:dyDescent="0.25">
      <c r="A5" s="3"/>
      <c r="B5" s="3"/>
      <c r="C5" s="3"/>
      <c r="D5" s="3"/>
      <c r="E5" s="3"/>
      <c r="F5" s="8"/>
      <c r="G5" s="8"/>
      <c r="H5" s="3">
        <f>IF(G5="","Not checked",IF(TODAY()-G5&lt;=7,"Checked within 7 days",IF(TODAY()-G5&lt;=14,"Checked 8–14 days",IF(TODAY()-G5&lt;=30,"Checked 15–30 days","Checked more than 30 days"))))</f>
      </c>
      <c r="I5" s="3"/>
      <c r="J5" s="3"/>
      <c r="K5" s="3"/>
      <c r="L5" s="3"/>
      <c r="M5" s="3"/>
      <c r="N5" s="3"/>
      <c r="O5" s="8"/>
      <c r="P5" s="8"/>
      <c r="Q5" s="3"/>
      <c r="R5" s="3"/>
    </row>
    <row r="6" ht="34" customHeight="1" spans="1:18" x14ac:dyDescent="0.25">
      <c r="A6" s="6"/>
      <c r="B6" s="6"/>
      <c r="C6" s="6"/>
      <c r="D6" s="6"/>
      <c r="E6" s="6"/>
      <c r="F6" s="7"/>
      <c r="G6" s="7"/>
      <c r="H6" s="6">
        <f>IF(G6="","Not checked",IF(TODAY()-G6&lt;=7,"Checked within 7 days",IF(TODAY()-G6&lt;=14,"Checked 8–14 days",IF(TODAY()-G6&lt;=30,"Checked 15–30 days","Checked more than 30 days"))))</f>
      </c>
      <c r="I6" s="6"/>
      <c r="J6" s="6"/>
      <c r="K6" s="6"/>
      <c r="L6" s="6"/>
      <c r="M6" s="6"/>
      <c r="N6" s="6"/>
      <c r="O6" s="7"/>
      <c r="P6" s="7"/>
      <c r="Q6" s="6"/>
      <c r="R6" s="6"/>
    </row>
    <row r="7" ht="34" customHeight="1" spans="1:18" x14ac:dyDescent="0.25">
      <c r="A7" s="3"/>
      <c r="B7" s="3"/>
      <c r="C7" s="3"/>
      <c r="D7" s="3"/>
      <c r="E7" s="3"/>
      <c r="F7" s="8"/>
      <c r="G7" s="8"/>
      <c r="H7" s="3">
        <f>IF(G7="","Not checked",IF(TODAY()-G7&lt;=7,"Checked within 7 days",IF(TODAY()-G7&lt;=14,"Checked 8–14 days",IF(TODAY()-G7&lt;=30,"Checked 15–30 days","Checked more than 30 days"))))</f>
      </c>
      <c r="I7" s="3"/>
      <c r="J7" s="3"/>
      <c r="K7" s="3"/>
      <c r="L7" s="3"/>
      <c r="M7" s="3"/>
      <c r="N7" s="3"/>
      <c r="O7" s="8"/>
      <c r="P7" s="8"/>
      <c r="Q7" s="3"/>
      <c r="R7" s="3"/>
    </row>
    <row r="8" ht="34" customHeight="1" spans="1:18" x14ac:dyDescent="0.25">
      <c r="A8" s="6"/>
      <c r="B8" s="6"/>
      <c r="C8" s="6"/>
      <c r="D8" s="6"/>
      <c r="E8" s="6"/>
      <c r="F8" s="7"/>
      <c r="G8" s="7"/>
      <c r="H8" s="6">
        <f>IF(G8="","Not checked",IF(TODAY()-G8&lt;=7,"Checked within 7 days",IF(TODAY()-G8&lt;=14,"Checked 8–14 days",IF(TODAY()-G8&lt;=30,"Checked 15–30 days","Checked more than 30 days"))))</f>
      </c>
      <c r="I8" s="6"/>
      <c r="J8" s="6"/>
      <c r="K8" s="6"/>
      <c r="L8" s="6"/>
      <c r="M8" s="6"/>
      <c r="N8" s="6"/>
      <c r="O8" s="7"/>
      <c r="P8" s="7"/>
      <c r="Q8" s="6"/>
      <c r="R8" s="6"/>
    </row>
    <row r="9" ht="34" customHeight="1" spans="1:18" x14ac:dyDescent="0.25">
      <c r="A9" s="3"/>
      <c r="B9" s="3"/>
      <c r="C9" s="3"/>
      <c r="D9" s="3"/>
      <c r="E9" s="3"/>
      <c r="F9" s="8"/>
      <c r="G9" s="8"/>
      <c r="H9" s="3">
        <f>IF(G9="","Not checked",IF(TODAY()-G9&lt;=7,"Checked within 7 days",IF(TODAY()-G9&lt;=14,"Checked 8–14 days",IF(TODAY()-G9&lt;=30,"Checked 15–30 days","Checked more than 30 days"))))</f>
      </c>
      <c r="I9" s="3"/>
      <c r="J9" s="3"/>
      <c r="K9" s="3"/>
      <c r="L9" s="3"/>
      <c r="M9" s="3"/>
      <c r="N9" s="3"/>
      <c r="O9" s="8"/>
      <c r="P9" s="8"/>
      <c r="Q9" s="3"/>
      <c r="R9" s="3"/>
    </row>
    <row r="10" ht="34" customHeight="1" spans="1:18" x14ac:dyDescent="0.25">
      <c r="A10" s="6"/>
      <c r="B10" s="6"/>
      <c r="C10" s="6"/>
      <c r="D10" s="6"/>
      <c r="E10" s="6"/>
      <c r="F10" s="7"/>
      <c r="G10" s="7"/>
      <c r="H10" s="6">
        <f>IF(G10="","Not checked",IF(TODAY()-G10&lt;=7,"Checked within 7 days",IF(TODAY()-G10&lt;=14,"Checked 8–14 days",IF(TODAY()-G10&lt;=30,"Checked 15–30 days","Checked more than 30 days"))))</f>
      </c>
      <c r="I10" s="6"/>
      <c r="J10" s="6"/>
      <c r="K10" s="6"/>
      <c r="L10" s="6"/>
      <c r="M10" s="6"/>
      <c r="N10" s="6"/>
      <c r="O10" s="7"/>
      <c r="P10" s="7"/>
      <c r="Q10" s="6"/>
      <c r="R10" s="6"/>
    </row>
    <row r="11" ht="34" customHeight="1" spans="1:18" x14ac:dyDescent="0.25">
      <c r="A11" s="3"/>
      <c r="B11" s="3"/>
      <c r="C11" s="3"/>
      <c r="D11" s="3"/>
      <c r="E11" s="3"/>
      <c r="F11" s="8"/>
      <c r="G11" s="8"/>
      <c r="H11" s="3">
        <f>IF(G11="","Not checked",IF(TODAY()-G11&lt;=7,"Checked within 7 days",IF(TODAY()-G11&lt;=14,"Checked 8–14 days",IF(TODAY()-G11&lt;=30,"Checked 15–30 days","Checked more than 30 days"))))</f>
      </c>
      <c r="I11" s="3"/>
      <c r="J11" s="3"/>
      <c r="K11" s="3"/>
      <c r="L11" s="3"/>
      <c r="M11" s="3"/>
      <c r="N11" s="3"/>
      <c r="O11" s="8"/>
      <c r="P11" s="8"/>
      <c r="Q11" s="3"/>
      <c r="R11" s="3"/>
    </row>
    <row r="12" ht="34" customHeight="1" spans="1:18" x14ac:dyDescent="0.25">
      <c r="A12" s="6"/>
      <c r="B12" s="6"/>
      <c r="C12" s="6"/>
      <c r="D12" s="6"/>
      <c r="E12" s="6"/>
      <c r="F12" s="7"/>
      <c r="G12" s="7"/>
      <c r="H12" s="6">
        <f>IF(G12="","Not checked",IF(TODAY()-G12&lt;=7,"Checked within 7 days",IF(TODAY()-G12&lt;=14,"Checked 8–14 days",IF(TODAY()-G12&lt;=30,"Checked 15–30 days","Checked more than 30 days"))))</f>
      </c>
      <c r="I12" s="6"/>
      <c r="J12" s="6"/>
      <c r="K12" s="6"/>
      <c r="L12" s="6"/>
      <c r="M12" s="6"/>
      <c r="N12" s="6"/>
      <c r="O12" s="7"/>
      <c r="P12" s="7"/>
      <c r="Q12" s="6"/>
      <c r="R12" s="6"/>
    </row>
    <row r="13" ht="34" customHeight="1" spans="1:18" x14ac:dyDescent="0.25">
      <c r="A13" s="3"/>
      <c r="B13" s="3"/>
      <c r="C13" s="3"/>
      <c r="D13" s="3"/>
      <c r="E13" s="3"/>
      <c r="F13" s="8"/>
      <c r="G13" s="8"/>
      <c r="H13" s="3">
        <f>IF(G13="","Not checked",IF(TODAY()-G13&lt;=7,"Checked within 7 days",IF(TODAY()-G13&lt;=14,"Checked 8–14 days",IF(TODAY()-G13&lt;=30,"Checked 15–30 days","Checked more than 30 days"))))</f>
      </c>
      <c r="I13" s="3"/>
      <c r="J13" s="3"/>
      <c r="K13" s="3"/>
      <c r="L13" s="3"/>
      <c r="M13" s="3"/>
      <c r="N13" s="3"/>
      <c r="O13" s="8"/>
      <c r="P13" s="8"/>
      <c r="Q13" s="3"/>
      <c r="R13" s="3"/>
    </row>
    <row r="14" ht="34" customHeight="1" spans="1:18" x14ac:dyDescent="0.25">
      <c r="A14" s="6"/>
      <c r="B14" s="6"/>
      <c r="C14" s="6"/>
      <c r="D14" s="6"/>
      <c r="E14" s="6"/>
      <c r="F14" s="7"/>
      <c r="G14" s="7"/>
      <c r="H14" s="6">
        <f>IF(G14="","Not checked",IF(TODAY()-G14&lt;=7,"Checked within 7 days",IF(TODAY()-G14&lt;=14,"Checked 8–14 days",IF(TODAY()-G14&lt;=30,"Checked 15–30 days","Checked more than 30 days"))))</f>
      </c>
      <c r="I14" s="6"/>
      <c r="J14" s="6"/>
      <c r="K14" s="6"/>
      <c r="L14" s="6"/>
      <c r="M14" s="6"/>
      <c r="N14" s="6"/>
      <c r="O14" s="7"/>
      <c r="P14" s="7"/>
      <c r="Q14" s="6"/>
      <c r="R14" s="6"/>
    </row>
    <row r="15" ht="34" customHeight="1" spans="1:18" x14ac:dyDescent="0.25">
      <c r="A15" s="3"/>
      <c r="B15" s="3"/>
      <c r="C15" s="3"/>
      <c r="D15" s="3"/>
      <c r="E15" s="3"/>
      <c r="F15" s="8"/>
      <c r="G15" s="8"/>
      <c r="H15" s="3">
        <f>IF(G15="","Not checked",IF(TODAY()-G15&lt;=7,"Checked within 7 days",IF(TODAY()-G15&lt;=14,"Checked 8–14 days",IF(TODAY()-G15&lt;=30,"Checked 15–30 days","Checked more than 30 days"))))</f>
      </c>
      <c r="I15" s="3"/>
      <c r="J15" s="3"/>
      <c r="K15" s="3"/>
      <c r="L15" s="3"/>
      <c r="M15" s="3"/>
      <c r="N15" s="3"/>
      <c r="O15" s="8"/>
      <c r="P15" s="8"/>
      <c r="Q15" s="3"/>
      <c r="R15" s="3"/>
    </row>
    <row r="16" ht="34" customHeight="1" spans="1:18" x14ac:dyDescent="0.25">
      <c r="A16" s="6"/>
      <c r="B16" s="6"/>
      <c r="C16" s="6"/>
      <c r="D16" s="6"/>
      <c r="E16" s="6"/>
      <c r="F16" s="7"/>
      <c r="G16" s="7"/>
      <c r="H16" s="6">
        <f>IF(G16="","Not checked",IF(TODAY()-G16&lt;=7,"Checked within 7 days",IF(TODAY()-G16&lt;=14,"Checked 8–14 days",IF(TODAY()-G16&lt;=30,"Checked 15–30 days","Checked more than 30 days"))))</f>
      </c>
      <c r="I16" s="6"/>
      <c r="J16" s="6"/>
      <c r="K16" s="6"/>
      <c r="L16" s="6"/>
      <c r="M16" s="6"/>
      <c r="N16" s="6"/>
      <c r="O16" s="7"/>
      <c r="P16" s="7"/>
      <c r="Q16" s="6"/>
      <c r="R16" s="6"/>
    </row>
    <row r="17" ht="34" customHeight="1" spans="1:18" x14ac:dyDescent="0.25">
      <c r="A17" s="3"/>
      <c r="B17" s="3"/>
      <c r="C17" s="3"/>
      <c r="D17" s="3"/>
      <c r="E17" s="3"/>
      <c r="F17" s="8"/>
      <c r="G17" s="8"/>
      <c r="H17" s="3">
        <f>IF(G17="","Not checked",IF(TODAY()-G17&lt;=7,"Checked within 7 days",IF(TODAY()-G17&lt;=14,"Checked 8–14 days",IF(TODAY()-G17&lt;=30,"Checked 15–30 days","Checked more than 30 days"))))</f>
      </c>
      <c r="I17" s="3"/>
      <c r="J17" s="3"/>
      <c r="K17" s="3"/>
      <c r="L17" s="3"/>
      <c r="M17" s="3"/>
      <c r="N17" s="3"/>
      <c r="O17" s="8"/>
      <c r="P17" s="8"/>
      <c r="Q17" s="3"/>
      <c r="R17" s="3"/>
    </row>
    <row r="18" ht="34" customHeight="1" spans="1:18" x14ac:dyDescent="0.25">
      <c r="A18" s="6"/>
      <c r="B18" s="6"/>
      <c r="C18" s="6"/>
      <c r="D18" s="6"/>
      <c r="E18" s="6"/>
      <c r="F18" s="7"/>
      <c r="G18" s="7"/>
      <c r="H18" s="6">
        <f>IF(G18="","Not checked",IF(TODAY()-G18&lt;=7,"Checked within 7 days",IF(TODAY()-G18&lt;=14,"Checked 8–14 days",IF(TODAY()-G18&lt;=30,"Checked 15–30 days","Checked more than 30 days"))))</f>
      </c>
      <c r="I18" s="6"/>
      <c r="J18" s="6"/>
      <c r="K18" s="6"/>
      <c r="L18" s="6"/>
      <c r="M18" s="6"/>
      <c r="N18" s="6"/>
      <c r="O18" s="7"/>
      <c r="P18" s="7"/>
      <c r="Q18" s="6"/>
      <c r="R18" s="6"/>
    </row>
    <row r="19" ht="34" customHeight="1" spans="1:18" x14ac:dyDescent="0.25">
      <c r="A19" s="3"/>
      <c r="B19" s="3"/>
      <c r="C19" s="3"/>
      <c r="D19" s="3"/>
      <c r="E19" s="3"/>
      <c r="F19" s="8"/>
      <c r="G19" s="8"/>
      <c r="H19" s="3">
        <f>IF(G19="","Not checked",IF(TODAY()-G19&lt;=7,"Checked within 7 days",IF(TODAY()-G19&lt;=14,"Checked 8–14 days",IF(TODAY()-G19&lt;=30,"Checked 15–30 days","Checked more than 30 days"))))</f>
      </c>
      <c r="I19" s="3"/>
      <c r="J19" s="3"/>
      <c r="K19" s="3"/>
      <c r="L19" s="3"/>
      <c r="M19" s="3"/>
      <c r="N19" s="3"/>
      <c r="O19" s="8"/>
      <c r="P19" s="8"/>
      <c r="Q19" s="3"/>
      <c r="R19" s="3"/>
    </row>
    <row r="20" ht="34" customHeight="1" spans="1:18" x14ac:dyDescent="0.25">
      <c r="A20" s="6"/>
      <c r="B20" s="6"/>
      <c r="C20" s="6"/>
      <c r="D20" s="6"/>
      <c r="E20" s="6"/>
      <c r="F20" s="7"/>
      <c r="G20" s="7"/>
      <c r="H20" s="6">
        <f>IF(G20="","Not checked",IF(TODAY()-G20&lt;=7,"Checked within 7 days",IF(TODAY()-G20&lt;=14,"Checked 8–14 days",IF(TODAY()-G20&lt;=30,"Checked 15–30 days","Checked more than 30 days"))))</f>
      </c>
      <c r="I20" s="6"/>
      <c r="J20" s="6"/>
      <c r="K20" s="6"/>
      <c r="L20" s="6"/>
      <c r="M20" s="6"/>
      <c r="N20" s="6"/>
      <c r="O20" s="7"/>
      <c r="P20" s="7"/>
      <c r="Q20" s="6"/>
      <c r="R20" s="6"/>
    </row>
    <row r="21" ht="34" customHeight="1" spans="1:18" x14ac:dyDescent="0.25">
      <c r="A21" s="3"/>
      <c r="B21" s="3"/>
      <c r="C21" s="3"/>
      <c r="D21" s="3"/>
      <c r="E21" s="3"/>
      <c r="F21" s="8"/>
      <c r="G21" s="8"/>
      <c r="H21" s="3">
        <f>IF(G21="","Not checked",IF(TODAY()-G21&lt;=7,"Checked within 7 days",IF(TODAY()-G21&lt;=14,"Checked 8–14 days",IF(TODAY()-G21&lt;=30,"Checked 15–30 days","Checked more than 30 days"))))</f>
      </c>
      <c r="I21" s="3"/>
      <c r="J21" s="3"/>
      <c r="K21" s="3"/>
      <c r="L21" s="3"/>
      <c r="M21" s="3"/>
      <c r="N21" s="3"/>
      <c r="O21" s="8"/>
      <c r="P21" s="8"/>
      <c r="Q21" s="3"/>
      <c r="R21" s="3"/>
    </row>
    <row r="22" ht="34" customHeight="1" spans="1:18" x14ac:dyDescent="0.25">
      <c r="A22" s="6"/>
      <c r="B22" s="6"/>
      <c r="C22" s="6"/>
      <c r="D22" s="6"/>
      <c r="E22" s="6"/>
      <c r="F22" s="7"/>
      <c r="G22" s="7"/>
      <c r="H22" s="6">
        <f>IF(G22="","Not checked",IF(TODAY()-G22&lt;=7,"Checked within 7 days",IF(TODAY()-G22&lt;=14,"Checked 8–14 days",IF(TODAY()-G22&lt;=30,"Checked 15–30 days","Checked more than 30 days"))))</f>
      </c>
      <c r="I22" s="6"/>
      <c r="J22" s="6"/>
      <c r="K22" s="6"/>
      <c r="L22" s="6"/>
      <c r="M22" s="6"/>
      <c r="N22" s="6"/>
      <c r="O22" s="7"/>
      <c r="P22" s="7"/>
      <c r="Q22" s="6"/>
      <c r="R22" s="6"/>
    </row>
    <row r="23" ht="34" customHeight="1" spans="1:18" x14ac:dyDescent="0.25">
      <c r="A23" s="3"/>
      <c r="B23" s="3"/>
      <c r="C23" s="3"/>
      <c r="D23" s="3"/>
      <c r="E23" s="3"/>
      <c r="F23" s="8"/>
      <c r="G23" s="8"/>
      <c r="H23" s="3">
        <f>IF(G23="","Not checked",IF(TODAY()-G23&lt;=7,"Checked within 7 days",IF(TODAY()-G23&lt;=14,"Checked 8–14 days",IF(TODAY()-G23&lt;=30,"Checked 15–30 days","Checked more than 30 days"))))</f>
      </c>
      <c r="I23" s="3"/>
      <c r="J23" s="3"/>
      <c r="K23" s="3"/>
      <c r="L23" s="3"/>
      <c r="M23" s="3"/>
      <c r="N23" s="3"/>
      <c r="O23" s="8"/>
      <c r="P23" s="8"/>
      <c r="Q23" s="3"/>
      <c r="R23" s="3"/>
    </row>
    <row r="24" ht="34" customHeight="1" spans="1:18" x14ac:dyDescent="0.25">
      <c r="A24" s="6"/>
      <c r="B24" s="6"/>
      <c r="C24" s="6"/>
      <c r="D24" s="6"/>
      <c r="E24" s="6"/>
      <c r="F24" s="7"/>
      <c r="G24" s="7"/>
      <c r="H24" s="6">
        <f>IF(G24="","Not checked",IF(TODAY()-G24&lt;=7,"Checked within 7 days",IF(TODAY()-G24&lt;=14,"Checked 8–14 days",IF(TODAY()-G24&lt;=30,"Checked 15–30 days","Checked more than 30 days"))))</f>
      </c>
      <c r="I24" s="6"/>
      <c r="J24" s="6"/>
      <c r="K24" s="6"/>
      <c r="L24" s="6"/>
      <c r="M24" s="6"/>
      <c r="N24" s="6"/>
      <c r="O24" s="7"/>
      <c r="P24" s="7"/>
      <c r="Q24" s="6"/>
      <c r="R24" s="6"/>
    </row>
    <row r="25" ht="34" customHeight="1" spans="1:18" x14ac:dyDescent="0.25">
      <c r="A25" s="3"/>
      <c r="B25" s="3"/>
      <c r="C25" s="3"/>
      <c r="D25" s="3"/>
      <c r="E25" s="3"/>
      <c r="F25" s="8"/>
      <c r="G25" s="8"/>
      <c r="H25" s="3">
        <f>IF(G25="","Not checked",IF(TODAY()-G25&lt;=7,"Checked within 7 days",IF(TODAY()-G25&lt;=14,"Checked 8–14 days",IF(TODAY()-G25&lt;=30,"Checked 15–30 days","Checked more than 30 days"))))</f>
      </c>
      <c r="I25" s="3"/>
      <c r="J25" s="3"/>
      <c r="K25" s="3"/>
      <c r="L25" s="3"/>
      <c r="M25" s="3"/>
      <c r="N25" s="3"/>
      <c r="O25" s="8"/>
      <c r="P25" s="8"/>
      <c r="Q25" s="3"/>
      <c r="R25" s="3"/>
    </row>
    <row r="26" ht="34" customHeight="1" spans="1:18" x14ac:dyDescent="0.25">
      <c r="A26" s="6"/>
      <c r="B26" s="6"/>
      <c r="C26" s="6"/>
      <c r="D26" s="6"/>
      <c r="E26" s="6"/>
      <c r="F26" s="7"/>
      <c r="G26" s="7"/>
      <c r="H26" s="6">
        <f>IF(G26="","Not checked",IF(TODAY()-G26&lt;=7,"Checked within 7 days",IF(TODAY()-G26&lt;=14,"Checked 8–14 days",IF(TODAY()-G26&lt;=30,"Checked 15–30 days","Checked more than 30 days"))))</f>
      </c>
      <c r="I26" s="6"/>
      <c r="J26" s="6"/>
      <c r="K26" s="6"/>
      <c r="L26" s="6"/>
      <c r="M26" s="6"/>
      <c r="N26" s="6"/>
      <c r="O26" s="7"/>
      <c r="P26" s="7"/>
      <c r="Q26" s="6"/>
      <c r="R26" s="6"/>
    </row>
    <row r="27" ht="34" customHeight="1" spans="1:18" x14ac:dyDescent="0.25">
      <c r="A27" s="3"/>
      <c r="B27" s="3"/>
      <c r="C27" s="3"/>
      <c r="D27" s="3"/>
      <c r="E27" s="3"/>
      <c r="F27" s="8"/>
      <c r="G27" s="8"/>
      <c r="H27" s="3">
        <f>IF(G27="","Not checked",IF(TODAY()-G27&lt;=7,"Checked within 7 days",IF(TODAY()-G27&lt;=14,"Checked 8–14 days",IF(TODAY()-G27&lt;=30,"Checked 15–30 days","Checked more than 30 days"))))</f>
      </c>
      <c r="I27" s="3"/>
      <c r="J27" s="3"/>
      <c r="K27" s="3"/>
      <c r="L27" s="3"/>
      <c r="M27" s="3"/>
      <c r="N27" s="3"/>
      <c r="O27" s="8"/>
      <c r="P27" s="8"/>
      <c r="Q27" s="3"/>
      <c r="R27" s="3"/>
    </row>
    <row r="28" ht="34" customHeight="1" spans="1:18" x14ac:dyDescent="0.25">
      <c r="A28" s="6"/>
      <c r="B28" s="6"/>
      <c r="C28" s="6"/>
      <c r="D28" s="6"/>
      <c r="E28" s="6"/>
      <c r="F28" s="7"/>
      <c r="G28" s="7"/>
      <c r="H28" s="6">
        <f>IF(G28="","Not checked",IF(TODAY()-G28&lt;=7,"Checked within 7 days",IF(TODAY()-G28&lt;=14,"Checked 8–14 days",IF(TODAY()-G28&lt;=30,"Checked 15–30 days","Checked more than 30 days"))))</f>
      </c>
      <c r="I28" s="6"/>
      <c r="J28" s="6"/>
      <c r="K28" s="6"/>
      <c r="L28" s="6"/>
      <c r="M28" s="6"/>
      <c r="N28" s="6"/>
      <c r="O28" s="7"/>
      <c r="P28" s="7"/>
      <c r="Q28" s="6"/>
      <c r="R28" s="6"/>
    </row>
    <row r="29" ht="34" customHeight="1" spans="1:18" x14ac:dyDescent="0.25">
      <c r="A29" s="3"/>
      <c r="B29" s="3"/>
      <c r="C29" s="3"/>
      <c r="D29" s="3"/>
      <c r="E29" s="3"/>
      <c r="F29" s="8"/>
      <c r="G29" s="8"/>
      <c r="H29" s="3">
        <f>IF(G29="","Not checked",IF(TODAY()-G29&lt;=7,"Checked within 7 days",IF(TODAY()-G29&lt;=14,"Checked 8–14 days",IF(TODAY()-G29&lt;=30,"Checked 15–30 days","Checked more than 30 days"))))</f>
      </c>
      <c r="I29" s="3"/>
      <c r="J29" s="3"/>
      <c r="K29" s="3"/>
      <c r="L29" s="3"/>
      <c r="M29" s="3"/>
      <c r="N29" s="3"/>
      <c r="O29" s="8"/>
      <c r="P29" s="8"/>
      <c r="Q29" s="3"/>
      <c r="R29" s="3"/>
    </row>
    <row r="30" ht="34" customHeight="1" spans="1:18" x14ac:dyDescent="0.25">
      <c r="A30" s="6"/>
      <c r="B30" s="6"/>
      <c r="C30" s="6"/>
      <c r="D30" s="6"/>
      <c r="E30" s="6"/>
      <c r="F30" s="7"/>
      <c r="G30" s="7"/>
      <c r="H30" s="6">
        <f>IF(G30="","Not checked",IF(TODAY()-G30&lt;=7,"Checked within 7 days",IF(TODAY()-G30&lt;=14,"Checked 8–14 days",IF(TODAY()-G30&lt;=30,"Checked 15–30 days","Checked more than 30 days"))))</f>
      </c>
      <c r="I30" s="6"/>
      <c r="J30" s="6"/>
      <c r="K30" s="6"/>
      <c r="L30" s="6"/>
      <c r="M30" s="6"/>
      <c r="N30" s="6"/>
      <c r="O30" s="7"/>
      <c r="P30" s="7"/>
      <c r="Q30" s="6"/>
      <c r="R30" s="6"/>
    </row>
    <row r="31" ht="34" customHeight="1" spans="1:18" x14ac:dyDescent="0.25">
      <c r="A31" s="3"/>
      <c r="B31" s="3"/>
      <c r="C31" s="3"/>
      <c r="D31" s="3"/>
      <c r="E31" s="3"/>
      <c r="F31" s="8"/>
      <c r="G31" s="8"/>
      <c r="H31" s="3">
        <f>IF(G31="","Not checked",IF(TODAY()-G31&lt;=7,"Checked within 7 days",IF(TODAY()-G31&lt;=14,"Checked 8–14 days",IF(TODAY()-G31&lt;=30,"Checked 15–30 days","Checked more than 30 days"))))</f>
      </c>
      <c r="I31" s="3"/>
      <c r="J31" s="3"/>
      <c r="K31" s="3"/>
      <c r="L31" s="3"/>
      <c r="M31" s="3"/>
      <c r="N31" s="3"/>
      <c r="O31" s="8"/>
      <c r="P31" s="8"/>
      <c r="Q31" s="3"/>
      <c r="R31" s="3"/>
    </row>
    <row r="32" ht="34" customHeight="1" spans="1:18" x14ac:dyDescent="0.25">
      <c r="A32" s="6"/>
      <c r="B32" s="6"/>
      <c r="C32" s="6"/>
      <c r="D32" s="6"/>
      <c r="E32" s="6"/>
      <c r="F32" s="7"/>
      <c r="G32" s="7"/>
      <c r="H32" s="6">
        <f>IF(G32="","Not checked",IF(TODAY()-G32&lt;=7,"Checked within 7 days",IF(TODAY()-G32&lt;=14,"Checked 8–14 days",IF(TODAY()-G32&lt;=30,"Checked 15–30 days","Checked more than 30 days"))))</f>
      </c>
      <c r="I32" s="6"/>
      <c r="J32" s="6"/>
      <c r="K32" s="6"/>
      <c r="L32" s="6"/>
      <c r="M32" s="6"/>
      <c r="N32" s="6"/>
      <c r="O32" s="7"/>
      <c r="P32" s="7"/>
      <c r="Q32" s="6"/>
      <c r="R32" s="6"/>
    </row>
    <row r="33" ht="34" customHeight="1" spans="1:18" x14ac:dyDescent="0.25">
      <c r="A33" s="3"/>
      <c r="B33" s="3"/>
      <c r="C33" s="3"/>
      <c r="D33" s="3"/>
      <c r="E33" s="3"/>
      <c r="F33" s="8"/>
      <c r="G33" s="8"/>
      <c r="H33" s="3">
        <f>IF(G33="","Not checked",IF(TODAY()-G33&lt;=7,"Checked within 7 days",IF(TODAY()-G33&lt;=14,"Checked 8–14 days",IF(TODAY()-G33&lt;=30,"Checked 15–30 days","Checked more than 30 days"))))</f>
      </c>
      <c r="I33" s="3"/>
      <c r="J33" s="3"/>
      <c r="K33" s="3"/>
      <c r="L33" s="3"/>
      <c r="M33" s="3"/>
      <c r="N33" s="3"/>
      <c r="O33" s="8"/>
      <c r="P33" s="8"/>
      <c r="Q33" s="3"/>
      <c r="R33" s="3"/>
    </row>
    <row r="34" ht="34" customHeight="1" spans="1:18" x14ac:dyDescent="0.25">
      <c r="A34" s="6"/>
      <c r="B34" s="6"/>
      <c r="C34" s="6"/>
      <c r="D34" s="6"/>
      <c r="E34" s="6"/>
      <c r="F34" s="7"/>
      <c r="G34" s="7"/>
      <c r="H34" s="6">
        <f>IF(G34="","Not checked",IF(TODAY()-G34&lt;=7,"Checked within 7 days",IF(TODAY()-G34&lt;=14,"Checked 8–14 days",IF(TODAY()-G34&lt;=30,"Checked 15–30 days","Checked more than 30 days"))))</f>
      </c>
      <c r="I34" s="6"/>
      <c r="J34" s="6"/>
      <c r="K34" s="6"/>
      <c r="L34" s="6"/>
      <c r="M34" s="6"/>
      <c r="N34" s="6"/>
      <c r="O34" s="7"/>
      <c r="P34" s="7"/>
      <c r="Q34" s="6"/>
      <c r="R34" s="6"/>
    </row>
    <row r="35" ht="34" customHeight="1" spans="1:18" x14ac:dyDescent="0.25">
      <c r="A35" s="3"/>
      <c r="B35" s="3"/>
      <c r="C35" s="3"/>
      <c r="D35" s="3"/>
      <c r="E35" s="3"/>
      <c r="F35" s="8"/>
      <c r="G35" s="8"/>
      <c r="H35" s="3">
        <f>IF(G35="","Not checked",IF(TODAY()-G35&lt;=7,"Checked within 7 days",IF(TODAY()-G35&lt;=14,"Checked 8–14 days",IF(TODAY()-G35&lt;=30,"Checked 15–30 days","Checked more than 30 days"))))</f>
      </c>
      <c r="I35" s="3"/>
      <c r="J35" s="3"/>
      <c r="K35" s="3"/>
      <c r="L35" s="3"/>
      <c r="M35" s="3"/>
      <c r="N35" s="3"/>
      <c r="O35" s="8"/>
      <c r="P35" s="8"/>
      <c r="Q35" s="3"/>
      <c r="R35" s="3"/>
    </row>
    <row r="36" ht="34" customHeight="1" spans="1:18" x14ac:dyDescent="0.25">
      <c r="A36" s="6"/>
      <c r="B36" s="6"/>
      <c r="C36" s="6"/>
      <c r="D36" s="6"/>
      <c r="E36" s="6"/>
      <c r="F36" s="7"/>
      <c r="G36" s="7"/>
      <c r="H36" s="6">
        <f>IF(G36="","Not checked",IF(TODAY()-G36&lt;=7,"Checked within 7 days",IF(TODAY()-G36&lt;=14,"Checked 8–14 days",IF(TODAY()-G36&lt;=30,"Checked 15–30 days","Checked more than 30 days"))))</f>
      </c>
      <c r="I36" s="6"/>
      <c r="J36" s="6"/>
      <c r="K36" s="6"/>
      <c r="L36" s="6"/>
      <c r="M36" s="6"/>
      <c r="N36" s="6"/>
      <c r="O36" s="7"/>
      <c r="P36" s="7"/>
      <c r="Q36" s="6"/>
      <c r="R36" s="6"/>
    </row>
    <row r="37" ht="34" customHeight="1" spans="1:18" x14ac:dyDescent="0.25">
      <c r="A37" s="3"/>
      <c r="B37" s="3"/>
      <c r="C37" s="3"/>
      <c r="D37" s="3"/>
      <c r="E37" s="3"/>
      <c r="F37" s="8"/>
      <c r="G37" s="8"/>
      <c r="H37" s="3">
        <f>IF(G37="","Not checked",IF(TODAY()-G37&lt;=7,"Checked within 7 days",IF(TODAY()-G37&lt;=14,"Checked 8–14 days",IF(TODAY()-G37&lt;=30,"Checked 15–30 days","Checked more than 30 days"))))</f>
      </c>
      <c r="I37" s="3"/>
      <c r="J37" s="3"/>
      <c r="K37" s="3"/>
      <c r="L37" s="3"/>
      <c r="M37" s="3"/>
      <c r="N37" s="3"/>
      <c r="O37" s="8"/>
      <c r="P37" s="8"/>
      <c r="Q37" s="3"/>
      <c r="R37" s="3"/>
    </row>
    <row r="38" ht="34" customHeight="1" spans="1:18" x14ac:dyDescent="0.25">
      <c r="A38" s="6"/>
      <c r="B38" s="6"/>
      <c r="C38" s="6"/>
      <c r="D38" s="6"/>
      <c r="E38" s="6"/>
      <c r="F38" s="7"/>
      <c r="G38" s="7"/>
      <c r="H38" s="6">
        <f>IF(G38="","Not checked",IF(TODAY()-G38&lt;=7,"Checked within 7 days",IF(TODAY()-G38&lt;=14,"Checked 8–14 days",IF(TODAY()-G38&lt;=30,"Checked 15–30 days","Checked more than 30 days"))))</f>
      </c>
      <c r="I38" s="6"/>
      <c r="J38" s="6"/>
      <c r="K38" s="6"/>
      <c r="L38" s="6"/>
      <c r="M38" s="6"/>
      <c r="N38" s="6"/>
      <c r="O38" s="7"/>
      <c r="P38" s="7"/>
      <c r="Q38" s="6"/>
      <c r="R38" s="6"/>
    </row>
    <row r="39" ht="34" customHeight="1" spans="1:18" x14ac:dyDescent="0.25">
      <c r="A39" s="3"/>
      <c r="B39" s="3"/>
      <c r="C39" s="3"/>
      <c r="D39" s="3"/>
      <c r="E39" s="3"/>
      <c r="F39" s="8"/>
      <c r="G39" s="8"/>
      <c r="H39" s="3">
        <f>IF(G39="","Not checked",IF(TODAY()-G39&lt;=7,"Checked within 7 days",IF(TODAY()-G39&lt;=14,"Checked 8–14 days",IF(TODAY()-G39&lt;=30,"Checked 15–30 days","Checked more than 30 days"))))</f>
      </c>
      <c r="I39" s="3"/>
      <c r="J39" s="3"/>
      <c r="K39" s="3"/>
      <c r="L39" s="3"/>
      <c r="M39" s="3"/>
      <c r="N39" s="3"/>
      <c r="O39" s="8"/>
      <c r="P39" s="8"/>
      <c r="Q39" s="3"/>
      <c r="R39" s="3"/>
    </row>
    <row r="40" ht="34" customHeight="1" spans="1:18" x14ac:dyDescent="0.25">
      <c r="A40" s="6"/>
      <c r="B40" s="6"/>
      <c r="C40" s="6"/>
      <c r="D40" s="6"/>
      <c r="E40" s="6"/>
      <c r="F40" s="7"/>
      <c r="G40" s="7"/>
      <c r="H40" s="6">
        <f>IF(G40="","Not checked",IF(TODAY()-G40&lt;=7,"Checked within 7 days",IF(TODAY()-G40&lt;=14,"Checked 8–14 days",IF(TODAY()-G40&lt;=30,"Checked 15–30 days","Checked more than 30 days"))))</f>
      </c>
      <c r="I40" s="6"/>
      <c r="J40" s="6"/>
      <c r="K40" s="6"/>
      <c r="L40" s="6"/>
      <c r="M40" s="6"/>
      <c r="N40" s="6"/>
      <c r="O40" s="7"/>
      <c r="P40" s="7"/>
      <c r="Q40" s="6"/>
      <c r="R40" s="6"/>
    </row>
    <row r="41" ht="34" customHeight="1" spans="1:18" x14ac:dyDescent="0.25">
      <c r="A41" s="3"/>
      <c r="B41" s="3"/>
      <c r="C41" s="3"/>
      <c r="D41" s="3"/>
      <c r="E41" s="3"/>
      <c r="F41" s="8"/>
      <c r="G41" s="8"/>
      <c r="H41" s="3">
        <f>IF(G41="","Not checked",IF(TODAY()-G41&lt;=7,"Checked within 7 days",IF(TODAY()-G41&lt;=14,"Checked 8–14 days",IF(TODAY()-G41&lt;=30,"Checked 15–30 days","Checked more than 30 days"))))</f>
      </c>
      <c r="I41" s="3"/>
      <c r="J41" s="3"/>
      <c r="K41" s="3"/>
      <c r="L41" s="3"/>
      <c r="M41" s="3"/>
      <c r="N41" s="3"/>
      <c r="O41" s="8"/>
      <c r="P41" s="8"/>
      <c r="Q41" s="3"/>
      <c r="R41" s="3"/>
    </row>
    <row r="42" ht="34" customHeight="1" spans="1:18" x14ac:dyDescent="0.25">
      <c r="A42" s="6"/>
      <c r="B42" s="6"/>
      <c r="C42" s="6"/>
      <c r="D42" s="6"/>
      <c r="E42" s="6"/>
      <c r="F42" s="7"/>
      <c r="G42" s="7"/>
      <c r="H42" s="6">
        <f>IF(G42="","Not checked",IF(TODAY()-G42&lt;=7,"Checked within 7 days",IF(TODAY()-G42&lt;=14,"Checked 8–14 days",IF(TODAY()-G42&lt;=30,"Checked 15–30 days","Checked more than 30 days"))))</f>
      </c>
      <c r="I42" s="6"/>
      <c r="J42" s="6"/>
      <c r="K42" s="6"/>
      <c r="L42" s="6"/>
      <c r="M42" s="6"/>
      <c r="N42" s="6"/>
      <c r="O42" s="7"/>
      <c r="P42" s="7"/>
      <c r="Q42" s="6"/>
      <c r="R42" s="6"/>
    </row>
    <row r="43" ht="34" customHeight="1" spans="1:18" x14ac:dyDescent="0.25">
      <c r="A43" s="3"/>
      <c r="B43" s="3"/>
      <c r="C43" s="3"/>
      <c r="D43" s="3"/>
      <c r="E43" s="3"/>
      <c r="F43" s="8"/>
      <c r="G43" s="8"/>
      <c r="H43" s="3">
        <f>IF(G43="","Not checked",IF(TODAY()-G43&lt;=7,"Checked within 7 days",IF(TODAY()-G43&lt;=14,"Checked 8–14 days",IF(TODAY()-G43&lt;=30,"Checked 15–30 days","Checked more than 30 days"))))</f>
      </c>
      <c r="I43" s="3"/>
      <c r="J43" s="3"/>
      <c r="K43" s="3"/>
      <c r="L43" s="3"/>
      <c r="M43" s="3"/>
      <c r="N43" s="3"/>
      <c r="O43" s="8"/>
      <c r="P43" s="8"/>
      <c r="Q43" s="3"/>
      <c r="R43" s="3"/>
    </row>
    <row r="44" ht="34" customHeight="1" spans="1:18" x14ac:dyDescent="0.25">
      <c r="A44" s="6"/>
      <c r="B44" s="6"/>
      <c r="C44" s="6"/>
      <c r="D44" s="6"/>
      <c r="E44" s="6"/>
      <c r="F44" s="7"/>
      <c r="G44" s="7"/>
      <c r="H44" s="6">
        <f>IF(G44="","Not checked",IF(TODAY()-G44&lt;=7,"Checked within 7 days",IF(TODAY()-G44&lt;=14,"Checked 8–14 days",IF(TODAY()-G44&lt;=30,"Checked 15–30 days","Checked more than 30 days"))))</f>
      </c>
      <c r="I44" s="6"/>
      <c r="J44" s="6"/>
      <c r="K44" s="6"/>
      <c r="L44" s="6"/>
      <c r="M44" s="6"/>
      <c r="N44" s="6"/>
      <c r="O44" s="7"/>
      <c r="P44" s="7"/>
      <c r="Q44" s="6"/>
      <c r="R44" s="6"/>
    </row>
    <row r="45" ht="34" customHeight="1" spans="1:18" x14ac:dyDescent="0.25">
      <c r="A45" s="3"/>
      <c r="B45" s="3"/>
      <c r="C45" s="3"/>
      <c r="D45" s="3"/>
      <c r="E45" s="3"/>
      <c r="F45" s="8"/>
      <c r="G45" s="8"/>
      <c r="H45" s="3">
        <f>IF(G45="","Not checked",IF(TODAY()-G45&lt;=7,"Checked within 7 days",IF(TODAY()-G45&lt;=14,"Checked 8–14 days",IF(TODAY()-G45&lt;=30,"Checked 15–30 days","Checked more than 30 days"))))</f>
      </c>
      <c r="I45" s="3"/>
      <c r="J45" s="3"/>
      <c r="K45" s="3"/>
      <c r="L45" s="3"/>
      <c r="M45" s="3"/>
      <c r="N45" s="3"/>
      <c r="O45" s="8"/>
      <c r="P45" s="8"/>
      <c r="Q45" s="3"/>
      <c r="R45" s="3"/>
    </row>
    <row r="46" ht="34" customHeight="1" spans="1:18" x14ac:dyDescent="0.25">
      <c r="A46" s="6"/>
      <c r="B46" s="6"/>
      <c r="C46" s="6"/>
      <c r="D46" s="6"/>
      <c r="E46" s="6"/>
      <c r="F46" s="7"/>
      <c r="G46" s="7"/>
      <c r="H46" s="6">
        <f>IF(G46="","Not checked",IF(TODAY()-G46&lt;=7,"Checked within 7 days",IF(TODAY()-G46&lt;=14,"Checked 8–14 days",IF(TODAY()-G46&lt;=30,"Checked 15–30 days","Checked more than 30 days"))))</f>
      </c>
      <c r="I46" s="6"/>
      <c r="J46" s="6"/>
      <c r="K46" s="6"/>
      <c r="L46" s="6"/>
      <c r="M46" s="6"/>
      <c r="N46" s="6"/>
      <c r="O46" s="7"/>
      <c r="P46" s="7"/>
      <c r="Q46" s="6"/>
      <c r="R46" s="6"/>
    </row>
    <row r="47" ht="34" customHeight="1" spans="1:18" x14ac:dyDescent="0.25">
      <c r="A47" s="3"/>
      <c r="B47" s="3"/>
      <c r="C47" s="3"/>
      <c r="D47" s="3"/>
      <c r="E47" s="3"/>
      <c r="F47" s="8"/>
      <c r="G47" s="8"/>
      <c r="H47" s="3">
        <f>IF(G47="","Not checked",IF(TODAY()-G47&lt;=7,"Checked within 7 days",IF(TODAY()-G47&lt;=14,"Checked 8–14 days",IF(TODAY()-G47&lt;=30,"Checked 15–30 days","Checked more than 30 days"))))</f>
      </c>
      <c r="I47" s="3"/>
      <c r="J47" s="3"/>
      <c r="K47" s="3"/>
      <c r="L47" s="3"/>
      <c r="M47" s="3"/>
      <c r="N47" s="3"/>
      <c r="O47" s="8"/>
      <c r="P47" s="8"/>
      <c r="Q47" s="3"/>
      <c r="R47" s="3"/>
    </row>
    <row r="48" ht="34" customHeight="1" spans="1:18" x14ac:dyDescent="0.25">
      <c r="A48" s="6"/>
      <c r="B48" s="6"/>
      <c r="C48" s="6"/>
      <c r="D48" s="6"/>
      <c r="E48" s="6"/>
      <c r="F48" s="7"/>
      <c r="G48" s="7"/>
      <c r="H48" s="6">
        <f>IF(G48="","Not checked",IF(TODAY()-G48&lt;=7,"Checked within 7 days",IF(TODAY()-G48&lt;=14,"Checked 8–14 days",IF(TODAY()-G48&lt;=30,"Checked 15–30 days","Checked more than 30 days"))))</f>
      </c>
      <c r="I48" s="6"/>
      <c r="J48" s="6"/>
      <c r="K48" s="6"/>
      <c r="L48" s="6"/>
      <c r="M48" s="6"/>
      <c r="N48" s="6"/>
      <c r="O48" s="7"/>
      <c r="P48" s="7"/>
      <c r="Q48" s="6"/>
      <c r="R48" s="6"/>
    </row>
    <row r="49" ht="34" customHeight="1" spans="1:18" x14ac:dyDescent="0.25">
      <c r="A49" s="3"/>
      <c r="B49" s="3"/>
      <c r="C49" s="3"/>
      <c r="D49" s="3"/>
      <c r="E49" s="3"/>
      <c r="F49" s="8"/>
      <c r="G49" s="8"/>
      <c r="H49" s="3">
        <f>IF(G49="","Not checked",IF(TODAY()-G49&lt;=7,"Checked within 7 days",IF(TODAY()-G49&lt;=14,"Checked 8–14 days",IF(TODAY()-G49&lt;=30,"Checked 15–30 days","Checked more than 30 days"))))</f>
      </c>
      <c r="I49" s="3"/>
      <c r="J49" s="3"/>
      <c r="K49" s="3"/>
      <c r="L49" s="3"/>
      <c r="M49" s="3"/>
      <c r="N49" s="3"/>
      <c r="O49" s="8"/>
      <c r="P49" s="8"/>
      <c r="Q49" s="3"/>
      <c r="R49" s="3"/>
    </row>
    <row r="50" ht="34" customHeight="1" spans="1:18" x14ac:dyDescent="0.25">
      <c r="A50" s="6"/>
      <c r="B50" s="6"/>
      <c r="C50" s="6"/>
      <c r="D50" s="6"/>
      <c r="E50" s="6"/>
      <c r="F50" s="7"/>
      <c r="G50" s="7"/>
      <c r="H50" s="6">
        <f>IF(G50="","Not checked",IF(TODAY()-G50&lt;=7,"Checked within 7 days",IF(TODAY()-G50&lt;=14,"Checked 8–14 days",IF(TODAY()-G50&lt;=30,"Checked 15–30 days","Checked more than 30 days"))))</f>
      </c>
      <c r="I50" s="6"/>
      <c r="J50" s="6"/>
      <c r="K50" s="6"/>
      <c r="L50" s="6"/>
      <c r="M50" s="6"/>
      <c r="N50" s="6"/>
      <c r="O50" s="7"/>
      <c r="P50" s="7"/>
      <c r="Q50" s="6"/>
      <c r="R50" s="6"/>
    </row>
    <row r="51" ht="34" customHeight="1" spans="1:18" x14ac:dyDescent="0.25">
      <c r="A51" s="3"/>
      <c r="B51" s="3"/>
      <c r="C51" s="3"/>
      <c r="D51" s="3"/>
      <c r="E51" s="3"/>
      <c r="F51" s="8"/>
      <c r="G51" s="8"/>
      <c r="H51" s="3">
        <f>IF(G51="","Not checked",IF(TODAY()-G51&lt;=7,"Checked within 7 days",IF(TODAY()-G51&lt;=14,"Checked 8–14 days",IF(TODAY()-G51&lt;=30,"Checked 15–30 days","Checked more than 30 days"))))</f>
      </c>
      <c r="I51" s="3"/>
      <c r="J51" s="3"/>
      <c r="K51" s="3"/>
      <c r="L51" s="3"/>
      <c r="M51" s="3"/>
      <c r="N51" s="3"/>
      <c r="O51" s="8"/>
      <c r="P51" s="8"/>
      <c r="Q51" s="3"/>
      <c r="R51" s="3"/>
    </row>
    <row r="52" ht="34" customHeight="1" spans="1:18" x14ac:dyDescent="0.25">
      <c r="A52" s="6"/>
      <c r="B52" s="6"/>
      <c r="C52" s="6"/>
      <c r="D52" s="6"/>
      <c r="E52" s="6"/>
      <c r="F52" s="7"/>
      <c r="G52" s="7"/>
      <c r="H52" s="6">
        <f>IF(G52="","Not checked",IF(TODAY()-G52&lt;=7,"Checked within 7 days",IF(TODAY()-G52&lt;=14,"Checked 8–14 days",IF(TODAY()-G52&lt;=30,"Checked 15–30 days","Checked more than 30 days"))))</f>
      </c>
      <c r="I52" s="6"/>
      <c r="J52" s="6"/>
      <c r="K52" s="6"/>
      <c r="L52" s="6"/>
      <c r="M52" s="6"/>
      <c r="N52" s="6"/>
      <c r="O52" s="7"/>
      <c r="P52" s="7"/>
      <c r="Q52" s="6"/>
      <c r="R52" s="6"/>
    </row>
    <row r="53" ht="34" customHeight="1" spans="1:18" x14ac:dyDescent="0.25">
      <c r="A53" s="3"/>
      <c r="B53" s="3"/>
      <c r="C53" s="3"/>
      <c r="D53" s="3"/>
      <c r="E53" s="3"/>
      <c r="F53" s="8"/>
      <c r="G53" s="8"/>
      <c r="H53" s="3">
        <f>IF(G53="","Not checked",IF(TODAY()-G53&lt;=7,"Checked within 7 days",IF(TODAY()-G53&lt;=14,"Checked 8–14 days",IF(TODAY()-G53&lt;=30,"Checked 15–30 days","Checked more than 30 days"))))</f>
      </c>
      <c r="I53" s="3"/>
      <c r="J53" s="3"/>
      <c r="K53" s="3"/>
      <c r="L53" s="3"/>
      <c r="M53" s="3"/>
      <c r="N53" s="3"/>
      <c r="O53" s="8"/>
      <c r="P53" s="8"/>
      <c r="Q53" s="3"/>
      <c r="R53" s="3"/>
    </row>
    <row r="54" ht="34" customHeight="1" spans="1:18" x14ac:dyDescent="0.25">
      <c r="A54" s="6"/>
      <c r="B54" s="6"/>
      <c r="C54" s="6"/>
      <c r="D54" s="6"/>
      <c r="E54" s="6"/>
      <c r="F54" s="7"/>
      <c r="G54" s="7"/>
      <c r="H54" s="6">
        <f>IF(G54="","Not checked",IF(TODAY()-G54&lt;=7,"Checked within 7 days",IF(TODAY()-G54&lt;=14,"Checked 8–14 days",IF(TODAY()-G54&lt;=30,"Checked 15–30 days","Checked more than 30 days"))))</f>
      </c>
      <c r="I54" s="6"/>
      <c r="J54" s="6"/>
      <c r="K54" s="6"/>
      <c r="L54" s="6"/>
      <c r="M54" s="6"/>
      <c r="N54" s="6"/>
      <c r="O54" s="7"/>
      <c r="P54" s="7"/>
      <c r="Q54" s="6"/>
      <c r="R54" s="6"/>
    </row>
    <row r="55" ht="34" customHeight="1" spans="1:18" x14ac:dyDescent="0.25">
      <c r="A55" s="3"/>
      <c r="B55" s="3"/>
      <c r="C55" s="3"/>
      <c r="D55" s="3"/>
      <c r="E55" s="3"/>
      <c r="F55" s="8"/>
      <c r="G55" s="8"/>
      <c r="H55" s="3">
        <f>IF(G55="","Not checked",IF(TODAY()-G55&lt;=7,"Checked within 7 days",IF(TODAY()-G55&lt;=14,"Checked 8–14 days",IF(TODAY()-G55&lt;=30,"Checked 15–30 days","Checked more than 30 days"))))</f>
      </c>
      <c r="I55" s="3"/>
      <c r="J55" s="3"/>
      <c r="K55" s="3"/>
      <c r="L55" s="3"/>
      <c r="M55" s="3"/>
      <c r="N55" s="3"/>
      <c r="O55" s="8"/>
      <c r="P55" s="8"/>
      <c r="Q55" s="3"/>
      <c r="R55" s="3"/>
    </row>
    <row r="56" ht="34" customHeight="1" spans="1:18" x14ac:dyDescent="0.25">
      <c r="A56" s="6"/>
      <c r="B56" s="6"/>
      <c r="C56" s="6"/>
      <c r="D56" s="6"/>
      <c r="E56" s="6"/>
      <c r="F56" s="7"/>
      <c r="G56" s="7"/>
      <c r="H56" s="6">
        <f>IF(G56="","Not checked",IF(TODAY()-G56&lt;=7,"Checked within 7 days",IF(TODAY()-G56&lt;=14,"Checked 8–14 days",IF(TODAY()-G56&lt;=30,"Checked 15–30 days","Checked more than 30 days"))))</f>
      </c>
      <c r="I56" s="6"/>
      <c r="J56" s="6"/>
      <c r="K56" s="6"/>
      <c r="L56" s="6"/>
      <c r="M56" s="6"/>
      <c r="N56" s="6"/>
      <c r="O56" s="7"/>
      <c r="P56" s="7"/>
      <c r="Q56" s="6"/>
      <c r="R56" s="6"/>
    </row>
    <row r="57" ht="34" customHeight="1" spans="1:18" x14ac:dyDescent="0.25">
      <c r="A57" s="3"/>
      <c r="B57" s="3"/>
      <c r="C57" s="3"/>
      <c r="D57" s="3"/>
      <c r="E57" s="3"/>
      <c r="F57" s="8"/>
      <c r="G57" s="8"/>
      <c r="H57" s="3">
        <f>IF(G57="","Not checked",IF(TODAY()-G57&lt;=7,"Checked within 7 days",IF(TODAY()-G57&lt;=14,"Checked 8–14 days",IF(TODAY()-G57&lt;=30,"Checked 15–30 days","Checked more than 30 days"))))</f>
      </c>
      <c r="I57" s="3"/>
      <c r="J57" s="3"/>
      <c r="K57" s="3"/>
      <c r="L57" s="3"/>
      <c r="M57" s="3"/>
      <c r="N57" s="3"/>
      <c r="O57" s="8"/>
      <c r="P57" s="8"/>
      <c r="Q57" s="3"/>
      <c r="R57" s="3"/>
    </row>
    <row r="58" ht="34" customHeight="1" spans="1:18" x14ac:dyDescent="0.25">
      <c r="A58" s="6"/>
      <c r="B58" s="6"/>
      <c r="C58" s="6"/>
      <c r="D58" s="6"/>
      <c r="E58" s="6"/>
      <c r="F58" s="7"/>
      <c r="G58" s="7"/>
      <c r="H58" s="6">
        <f>IF(G58="","Not checked",IF(TODAY()-G58&lt;=7,"Checked within 7 days",IF(TODAY()-G58&lt;=14,"Checked 8–14 days",IF(TODAY()-G58&lt;=30,"Checked 15–30 days","Checked more than 30 days"))))</f>
      </c>
      <c r="I58" s="6"/>
      <c r="J58" s="6"/>
      <c r="K58" s="6"/>
      <c r="L58" s="6"/>
      <c r="M58" s="6"/>
      <c r="N58" s="6"/>
      <c r="O58" s="7"/>
      <c r="P58" s="7"/>
      <c r="Q58" s="6"/>
      <c r="R58" s="6"/>
    </row>
    <row r="59" ht="34" customHeight="1" spans="1:18" x14ac:dyDescent="0.25">
      <c r="A59" s="3"/>
      <c r="B59" s="3"/>
      <c r="C59" s="3"/>
      <c r="D59" s="3"/>
      <c r="E59" s="3"/>
      <c r="F59" s="8"/>
      <c r="G59" s="8"/>
      <c r="H59" s="3">
        <f>IF(G59="","Not checked",IF(TODAY()-G59&lt;=7,"Checked within 7 days",IF(TODAY()-G59&lt;=14,"Checked 8–14 days",IF(TODAY()-G59&lt;=30,"Checked 15–30 days","Checked more than 30 days"))))</f>
      </c>
      <c r="I59" s="3"/>
      <c r="J59" s="3"/>
      <c r="K59" s="3"/>
      <c r="L59" s="3"/>
      <c r="M59" s="3"/>
      <c r="N59" s="3"/>
      <c r="O59" s="8"/>
      <c r="P59" s="8"/>
      <c r="Q59" s="3"/>
      <c r="R59" s="3"/>
    </row>
    <row r="60" ht="34" customHeight="1" spans="1:18" x14ac:dyDescent="0.25">
      <c r="A60" s="6"/>
      <c r="B60" s="6"/>
      <c r="C60" s="6"/>
      <c r="D60" s="6"/>
      <c r="E60" s="6"/>
      <c r="F60" s="7"/>
      <c r="G60" s="7"/>
      <c r="H60" s="6">
        <f>IF(G60="","Not checked",IF(TODAY()-G60&lt;=7,"Checked within 7 days",IF(TODAY()-G60&lt;=14,"Checked 8–14 days",IF(TODAY()-G60&lt;=30,"Checked 15–30 days","Checked more than 30 days"))))</f>
      </c>
      <c r="I60" s="6"/>
      <c r="J60" s="6"/>
      <c r="K60" s="6"/>
      <c r="L60" s="6"/>
      <c r="M60" s="6"/>
      <c r="N60" s="6"/>
      <c r="O60" s="7"/>
      <c r="P60" s="7"/>
      <c r="Q60" s="6"/>
      <c r="R60" s="6"/>
    </row>
    <row r="61" ht="34" customHeight="1" spans="1:18" x14ac:dyDescent="0.25">
      <c r="A61" s="3"/>
      <c r="B61" s="3"/>
      <c r="C61" s="3"/>
      <c r="D61" s="3"/>
      <c r="E61" s="3"/>
      <c r="F61" s="8"/>
      <c r="G61" s="8"/>
      <c r="H61" s="3">
        <f>IF(G61="","Not checked",IF(TODAY()-G61&lt;=7,"Checked within 7 days",IF(TODAY()-G61&lt;=14,"Checked 8–14 days",IF(TODAY()-G61&lt;=30,"Checked 15–30 days","Checked more than 30 days"))))</f>
      </c>
      <c r="I61" s="3"/>
      <c r="J61" s="3"/>
      <c r="K61" s="3"/>
      <c r="L61" s="3"/>
      <c r="M61" s="3"/>
      <c r="N61" s="3"/>
      <c r="O61" s="8"/>
      <c r="P61" s="8"/>
      <c r="Q61" s="3"/>
      <c r="R61" s="3"/>
    </row>
    <row r="62" ht="34" customHeight="1" spans="1:18" x14ac:dyDescent="0.25">
      <c r="A62" s="6"/>
      <c r="B62" s="6"/>
      <c r="C62" s="6"/>
      <c r="D62" s="6"/>
      <c r="E62" s="6"/>
      <c r="F62" s="7"/>
      <c r="G62" s="7"/>
      <c r="H62" s="6">
        <f>IF(G62="","Not checked",IF(TODAY()-G62&lt;=7,"Checked within 7 days",IF(TODAY()-G62&lt;=14,"Checked 8–14 days",IF(TODAY()-G62&lt;=30,"Checked 15–30 days","Checked more than 30 days"))))</f>
      </c>
      <c r="I62" s="6"/>
      <c r="J62" s="6"/>
      <c r="K62" s="6"/>
      <c r="L62" s="6"/>
      <c r="M62" s="6"/>
      <c r="N62" s="6"/>
      <c r="O62" s="7"/>
      <c r="P62" s="7"/>
      <c r="Q62" s="6"/>
      <c r="R62" s="6"/>
    </row>
    <row r="63" ht="34" customHeight="1" spans="1:18" x14ac:dyDescent="0.25">
      <c r="A63" s="3"/>
      <c r="B63" s="3"/>
      <c r="C63" s="3"/>
      <c r="D63" s="3"/>
      <c r="E63" s="3"/>
      <c r="F63" s="8"/>
      <c r="G63" s="8"/>
      <c r="H63" s="3">
        <f>IF(G63="","Not checked",IF(TODAY()-G63&lt;=7,"Checked within 7 days",IF(TODAY()-G63&lt;=14,"Checked 8–14 days",IF(TODAY()-G63&lt;=30,"Checked 15–30 days","Checked more than 30 days"))))</f>
      </c>
      <c r="I63" s="3"/>
      <c r="J63" s="3"/>
      <c r="K63" s="3"/>
      <c r="L63" s="3"/>
      <c r="M63" s="3"/>
      <c r="N63" s="3"/>
      <c r="O63" s="8"/>
      <c r="P63" s="8"/>
      <c r="Q63" s="3"/>
      <c r="R63" s="3"/>
    </row>
    <row r="64" ht="34" customHeight="1" spans="1:18" x14ac:dyDescent="0.25">
      <c r="A64" s="6"/>
      <c r="B64" s="6"/>
      <c r="C64" s="6"/>
      <c r="D64" s="6"/>
      <c r="E64" s="6"/>
      <c r="F64" s="7"/>
      <c r="G64" s="7"/>
      <c r="H64" s="6">
        <f>IF(G64="","Not checked",IF(TODAY()-G64&lt;=7,"Checked within 7 days",IF(TODAY()-G64&lt;=14,"Checked 8–14 days",IF(TODAY()-G64&lt;=30,"Checked 15–30 days","Checked more than 30 days"))))</f>
      </c>
      <c r="I64" s="6"/>
      <c r="J64" s="6"/>
      <c r="K64" s="6"/>
      <c r="L64" s="6"/>
      <c r="M64" s="6"/>
      <c r="N64" s="6"/>
      <c r="O64" s="7"/>
      <c r="P64" s="7"/>
      <c r="Q64" s="6"/>
      <c r="R64" s="6"/>
    </row>
    <row r="65" ht="34" customHeight="1" spans="1:18" x14ac:dyDescent="0.25">
      <c r="A65" s="3"/>
      <c r="B65" s="3"/>
      <c r="C65" s="3"/>
      <c r="D65" s="3"/>
      <c r="E65" s="3"/>
      <c r="F65" s="8"/>
      <c r="G65" s="8"/>
      <c r="H65" s="3">
        <f>IF(G65="","Not checked",IF(TODAY()-G65&lt;=7,"Checked within 7 days",IF(TODAY()-G65&lt;=14,"Checked 8–14 days",IF(TODAY()-G65&lt;=30,"Checked 15–30 days","Checked more than 30 days"))))</f>
      </c>
      <c r="I65" s="3"/>
      <c r="J65" s="3"/>
      <c r="K65" s="3"/>
      <c r="L65" s="3"/>
      <c r="M65" s="3"/>
      <c r="N65" s="3"/>
      <c r="O65" s="8"/>
      <c r="P65" s="8"/>
      <c r="Q65" s="3"/>
      <c r="R65" s="3"/>
    </row>
    <row r="66" ht="34" customHeight="1" spans="1:18" x14ac:dyDescent="0.25">
      <c r="A66" s="6"/>
      <c r="B66" s="6"/>
      <c r="C66" s="6"/>
      <c r="D66" s="6"/>
      <c r="E66" s="6"/>
      <c r="F66" s="7"/>
      <c r="G66" s="7"/>
      <c r="H66" s="6">
        <f>IF(G66="","Not checked",IF(TODAY()-G66&lt;=7,"Checked within 7 days",IF(TODAY()-G66&lt;=14,"Checked 8–14 days",IF(TODAY()-G66&lt;=30,"Checked 15–30 days","Checked more than 30 days"))))</f>
      </c>
      <c r="I66" s="6"/>
      <c r="J66" s="6"/>
      <c r="K66" s="6"/>
      <c r="L66" s="6"/>
      <c r="M66" s="6"/>
      <c r="N66" s="6"/>
      <c r="O66" s="7"/>
      <c r="P66" s="7"/>
      <c r="Q66" s="6"/>
      <c r="R66" s="6"/>
    </row>
    <row r="67" ht="34" customHeight="1" spans="1:18" x14ac:dyDescent="0.25">
      <c r="A67" s="3"/>
      <c r="B67" s="3"/>
      <c r="C67" s="3"/>
      <c r="D67" s="3"/>
      <c r="E67" s="3"/>
      <c r="F67" s="8"/>
      <c r="G67" s="8"/>
      <c r="H67" s="3">
        <f>IF(G67="","Not checked",IF(TODAY()-G67&lt;=7,"Checked within 7 days",IF(TODAY()-G67&lt;=14,"Checked 8–14 days",IF(TODAY()-G67&lt;=30,"Checked 15–30 days","Checked more than 30 days"))))</f>
      </c>
      <c r="I67" s="3"/>
      <c r="J67" s="3"/>
      <c r="K67" s="3"/>
      <c r="L67" s="3"/>
      <c r="M67" s="3"/>
      <c r="N67" s="3"/>
      <c r="O67" s="8"/>
      <c r="P67" s="8"/>
      <c r="Q67" s="3"/>
      <c r="R67" s="3"/>
    </row>
    <row r="68" ht="34" customHeight="1" spans="1:18" x14ac:dyDescent="0.25">
      <c r="A68" s="6"/>
      <c r="B68" s="6"/>
      <c r="C68" s="6"/>
      <c r="D68" s="6"/>
      <c r="E68" s="6"/>
      <c r="F68" s="7"/>
      <c r="G68" s="7"/>
      <c r="H68" s="6">
        <f>IF(G68="","Not checked",IF(TODAY()-G68&lt;=7,"Checked within 7 days",IF(TODAY()-G68&lt;=14,"Checked 8–14 days",IF(TODAY()-G68&lt;=30,"Checked 15–30 days","Checked more than 30 days"))))</f>
      </c>
      <c r="I68" s="6"/>
      <c r="J68" s="6"/>
      <c r="K68" s="6"/>
      <c r="L68" s="6"/>
      <c r="M68" s="6"/>
      <c r="N68" s="6"/>
      <c r="O68" s="7"/>
      <c r="P68" s="7"/>
      <c r="Q68" s="6"/>
      <c r="R68" s="6"/>
    </row>
    <row r="69" ht="34" customHeight="1" spans="1:18" x14ac:dyDescent="0.25">
      <c r="A69" s="3"/>
      <c r="B69" s="3"/>
      <c r="C69" s="3"/>
      <c r="D69" s="3"/>
      <c r="E69" s="3"/>
      <c r="F69" s="8"/>
      <c r="G69" s="8"/>
      <c r="H69" s="3">
        <f>IF(G69="","Not checked",IF(TODAY()-G69&lt;=7,"Checked within 7 days",IF(TODAY()-G69&lt;=14,"Checked 8–14 days",IF(TODAY()-G69&lt;=30,"Checked 15–30 days","Checked more than 30 days"))))</f>
      </c>
      <c r="I69" s="3"/>
      <c r="J69" s="3"/>
      <c r="K69" s="3"/>
      <c r="L69" s="3"/>
      <c r="M69" s="3"/>
      <c r="N69" s="3"/>
      <c r="O69" s="8"/>
      <c r="P69" s="8"/>
      <c r="Q69" s="3"/>
      <c r="R69" s="3"/>
    </row>
    <row r="70" ht="34" customHeight="1" spans="1:18" x14ac:dyDescent="0.25">
      <c r="A70" s="6"/>
      <c r="B70" s="6"/>
      <c r="C70" s="6"/>
      <c r="D70" s="6"/>
      <c r="E70" s="6"/>
      <c r="F70" s="7"/>
      <c r="G70" s="7"/>
      <c r="H70" s="6">
        <f>IF(G70="","Not checked",IF(TODAY()-G70&lt;=7,"Checked within 7 days",IF(TODAY()-G70&lt;=14,"Checked 8–14 days",IF(TODAY()-G70&lt;=30,"Checked 15–30 days","Checked more than 30 days"))))</f>
      </c>
      <c r="I70" s="6"/>
      <c r="J70" s="6"/>
      <c r="K70" s="6"/>
      <c r="L70" s="6"/>
      <c r="M70" s="6"/>
      <c r="N70" s="6"/>
      <c r="O70" s="7"/>
      <c r="P70" s="7"/>
      <c r="Q70" s="6"/>
      <c r="R70" s="6"/>
    </row>
    <row r="71" ht="34" customHeight="1" spans="1:18" x14ac:dyDescent="0.25">
      <c r="A71" s="3"/>
      <c r="B71" s="3"/>
      <c r="C71" s="3"/>
      <c r="D71" s="3"/>
      <c r="E71" s="3"/>
      <c r="F71" s="8"/>
      <c r="G71" s="8"/>
      <c r="H71" s="3">
        <f>IF(G71="","Not checked",IF(TODAY()-G71&lt;=7,"Checked within 7 days",IF(TODAY()-G71&lt;=14,"Checked 8–14 days",IF(TODAY()-G71&lt;=30,"Checked 15–30 days","Checked more than 30 days"))))</f>
      </c>
      <c r="I71" s="3"/>
      <c r="J71" s="3"/>
      <c r="K71" s="3"/>
      <c r="L71" s="3"/>
      <c r="M71" s="3"/>
      <c r="N71" s="3"/>
      <c r="O71" s="8"/>
      <c r="P71" s="8"/>
      <c r="Q71" s="3"/>
      <c r="R71" s="3"/>
    </row>
    <row r="72" ht="34" customHeight="1" spans="1:18" x14ac:dyDescent="0.25">
      <c r="A72" s="6"/>
      <c r="B72" s="6"/>
      <c r="C72" s="6"/>
      <c r="D72" s="6"/>
      <c r="E72" s="6"/>
      <c r="F72" s="7"/>
      <c r="G72" s="7"/>
      <c r="H72" s="6">
        <f>IF(G72="","Not checked",IF(TODAY()-G72&lt;=7,"Checked within 7 days",IF(TODAY()-G72&lt;=14,"Checked 8–14 days",IF(TODAY()-G72&lt;=30,"Checked 15–30 days","Checked more than 30 days"))))</f>
      </c>
      <c r="I72" s="6"/>
      <c r="J72" s="6"/>
      <c r="K72" s="6"/>
      <c r="L72" s="6"/>
      <c r="M72" s="6"/>
      <c r="N72" s="6"/>
      <c r="O72" s="7"/>
      <c r="P72" s="7"/>
      <c r="Q72" s="6"/>
      <c r="R72" s="6"/>
    </row>
    <row r="73" ht="34" customHeight="1" spans="1:18" x14ac:dyDescent="0.25">
      <c r="A73" s="3"/>
      <c r="B73" s="3"/>
      <c r="C73" s="3"/>
      <c r="D73" s="3"/>
      <c r="E73" s="3"/>
      <c r="F73" s="8"/>
      <c r="G73" s="8"/>
      <c r="H73" s="3">
        <f>IF(G73="","Not checked",IF(TODAY()-G73&lt;=7,"Checked within 7 days",IF(TODAY()-G73&lt;=14,"Checked 8–14 days",IF(TODAY()-G73&lt;=30,"Checked 15–30 days","Checked more than 30 days"))))</f>
      </c>
      <c r="I73" s="3"/>
      <c r="J73" s="3"/>
      <c r="K73" s="3"/>
      <c r="L73" s="3"/>
      <c r="M73" s="3"/>
      <c r="N73" s="3"/>
      <c r="O73" s="8"/>
      <c r="P73" s="8"/>
      <c r="Q73" s="3"/>
      <c r="R73" s="3"/>
    </row>
    <row r="74" ht="34" customHeight="1" spans="1:18" x14ac:dyDescent="0.25">
      <c r="A74" s="6"/>
      <c r="B74" s="6"/>
      <c r="C74" s="6"/>
      <c r="D74" s="6"/>
      <c r="E74" s="6"/>
      <c r="F74" s="7"/>
      <c r="G74" s="7"/>
      <c r="H74" s="6">
        <f>IF(G74="","Not checked",IF(TODAY()-G74&lt;=7,"Checked within 7 days",IF(TODAY()-G74&lt;=14,"Checked 8–14 days",IF(TODAY()-G74&lt;=30,"Checked 15–30 days","Checked more than 30 days"))))</f>
      </c>
      <c r="I74" s="6"/>
      <c r="J74" s="6"/>
      <c r="K74" s="6"/>
      <c r="L74" s="6"/>
      <c r="M74" s="6"/>
      <c r="N74" s="6"/>
      <c r="O74" s="7"/>
      <c r="P74" s="7"/>
      <c r="Q74" s="6"/>
      <c r="R74" s="6"/>
    </row>
    <row r="75" ht="34" customHeight="1" spans="1:18" x14ac:dyDescent="0.25">
      <c r="A75" s="3"/>
      <c r="B75" s="3"/>
      <c r="C75" s="3"/>
      <c r="D75" s="3"/>
      <c r="E75" s="3"/>
      <c r="F75" s="8"/>
      <c r="G75" s="8"/>
      <c r="H75" s="3">
        <f>IF(G75="","Not checked",IF(TODAY()-G75&lt;=7,"Checked within 7 days",IF(TODAY()-G75&lt;=14,"Checked 8–14 days",IF(TODAY()-G75&lt;=30,"Checked 15–30 days","Checked more than 30 days"))))</f>
      </c>
      <c r="I75" s="3"/>
      <c r="J75" s="3"/>
      <c r="K75" s="3"/>
      <c r="L75" s="3"/>
      <c r="M75" s="3"/>
      <c r="N75" s="3"/>
      <c r="O75" s="8"/>
      <c r="P75" s="8"/>
      <c r="Q75" s="3"/>
      <c r="R75" s="3"/>
    </row>
    <row r="76" ht="34" customHeight="1" spans="1:18" x14ac:dyDescent="0.25">
      <c r="A76" s="6"/>
      <c r="B76" s="6"/>
      <c r="C76" s="6"/>
      <c r="D76" s="6"/>
      <c r="E76" s="6"/>
      <c r="F76" s="7"/>
      <c r="G76" s="7"/>
      <c r="H76" s="6">
        <f>IF(G76="","Not checked",IF(TODAY()-G76&lt;=7,"Checked within 7 days",IF(TODAY()-G76&lt;=14,"Checked 8–14 days",IF(TODAY()-G76&lt;=30,"Checked 15–30 days","Checked more than 30 days"))))</f>
      </c>
      <c r="I76" s="6"/>
      <c r="J76" s="6"/>
      <c r="K76" s="6"/>
      <c r="L76" s="6"/>
      <c r="M76" s="6"/>
      <c r="N76" s="6"/>
      <c r="O76" s="7"/>
      <c r="P76" s="7"/>
      <c r="Q76" s="6"/>
      <c r="R76" s="6"/>
    </row>
    <row r="77" ht="34" customHeight="1" spans="1:18" x14ac:dyDescent="0.25">
      <c r="A77" s="3"/>
      <c r="B77" s="3"/>
      <c r="C77" s="3"/>
      <c r="D77" s="3"/>
      <c r="E77" s="3"/>
      <c r="F77" s="8"/>
      <c r="G77" s="8"/>
      <c r="H77" s="3">
        <f>IF(G77="","Not checked",IF(TODAY()-G77&lt;=7,"Checked within 7 days",IF(TODAY()-G77&lt;=14,"Checked 8–14 days",IF(TODAY()-G77&lt;=30,"Checked 15–30 days","Checked more than 30 days"))))</f>
      </c>
      <c r="I77" s="3"/>
      <c r="J77" s="3"/>
      <c r="K77" s="3"/>
      <c r="L77" s="3"/>
      <c r="M77" s="3"/>
      <c r="N77" s="3"/>
      <c r="O77" s="8"/>
      <c r="P77" s="8"/>
      <c r="Q77" s="3"/>
      <c r="R77" s="3"/>
    </row>
    <row r="78" ht="34" customHeight="1" spans="1:18" x14ac:dyDescent="0.25">
      <c r="A78" s="6"/>
      <c r="B78" s="6"/>
      <c r="C78" s="6"/>
      <c r="D78" s="6"/>
      <c r="E78" s="6"/>
      <c r="F78" s="7"/>
      <c r="G78" s="7"/>
      <c r="H78" s="6">
        <f>IF(G78="","Not checked",IF(TODAY()-G78&lt;=7,"Checked within 7 days",IF(TODAY()-G78&lt;=14,"Checked 8–14 days",IF(TODAY()-G78&lt;=30,"Checked 15–30 days","Checked more than 30 days"))))</f>
      </c>
      <c r="I78" s="6"/>
      <c r="J78" s="6"/>
      <c r="K78" s="6"/>
      <c r="L78" s="6"/>
      <c r="M78" s="6"/>
      <c r="N78" s="6"/>
      <c r="O78" s="7"/>
      <c r="P78" s="7"/>
      <c r="Q78" s="6"/>
      <c r="R78" s="6"/>
    </row>
    <row r="79" ht="34" customHeight="1" spans="1:18" x14ac:dyDescent="0.25">
      <c r="A79" s="3"/>
      <c r="B79" s="3"/>
      <c r="C79" s="3"/>
      <c r="D79" s="3"/>
      <c r="E79" s="3"/>
      <c r="F79" s="8"/>
      <c r="G79" s="8"/>
      <c r="H79" s="3">
        <f>IF(G79="","Not checked",IF(TODAY()-G79&lt;=7,"Checked within 7 days",IF(TODAY()-G79&lt;=14,"Checked 8–14 days",IF(TODAY()-G79&lt;=30,"Checked 15–30 days","Checked more than 30 days"))))</f>
      </c>
      <c r="I79" s="3"/>
      <c r="J79" s="3"/>
      <c r="K79" s="3"/>
      <c r="L79" s="3"/>
      <c r="M79" s="3"/>
      <c r="N79" s="3"/>
      <c r="O79" s="8"/>
      <c r="P79" s="8"/>
      <c r="Q79" s="3"/>
      <c r="R79" s="3"/>
    </row>
    <row r="80" ht="34" customHeight="1" spans="1:18" x14ac:dyDescent="0.25">
      <c r="A80" s="6"/>
      <c r="B80" s="6"/>
      <c r="C80" s="6"/>
      <c r="D80" s="6"/>
      <c r="E80" s="6"/>
      <c r="F80" s="7"/>
      <c r="G80" s="7"/>
      <c r="H80" s="6">
        <f>IF(G80="","Not checked",IF(TODAY()-G80&lt;=7,"Checked within 7 days",IF(TODAY()-G80&lt;=14,"Checked 8–14 days",IF(TODAY()-G80&lt;=30,"Checked 15–30 days","Checked more than 30 days"))))</f>
      </c>
      <c r="I80" s="6"/>
      <c r="J80" s="6"/>
      <c r="K80" s="6"/>
      <c r="L80" s="6"/>
      <c r="M80" s="6"/>
      <c r="N80" s="6"/>
      <c r="O80" s="7"/>
      <c r="P80" s="7"/>
      <c r="Q80" s="6"/>
      <c r="R80" s="6"/>
    </row>
    <row r="81" ht="34" customHeight="1" spans="1:18" x14ac:dyDescent="0.25">
      <c r="A81" s="3"/>
      <c r="B81" s="3"/>
      <c r="C81" s="3"/>
      <c r="D81" s="3"/>
      <c r="E81" s="3"/>
      <c r="F81" s="8"/>
      <c r="G81" s="8"/>
      <c r="H81" s="3">
        <f>IF(G81="","Not checked",IF(TODAY()-G81&lt;=7,"Checked within 7 days",IF(TODAY()-G81&lt;=14,"Checked 8–14 days",IF(TODAY()-G81&lt;=30,"Checked 15–30 days","Checked more than 30 days"))))</f>
      </c>
      <c r="I81" s="3"/>
      <c r="J81" s="3"/>
      <c r="K81" s="3"/>
      <c r="L81" s="3"/>
      <c r="M81" s="3"/>
      <c r="N81" s="3"/>
      <c r="O81" s="8"/>
      <c r="P81" s="8"/>
      <c r="Q81" s="3"/>
      <c r="R81" s="3"/>
    </row>
    <row r="82" ht="34" customHeight="1" spans="1:18" x14ac:dyDescent="0.25">
      <c r="A82" s="6"/>
      <c r="B82" s="6"/>
      <c r="C82" s="6"/>
      <c r="D82" s="6"/>
      <c r="E82" s="6"/>
      <c r="F82" s="7"/>
      <c r="G82" s="7"/>
      <c r="H82" s="6">
        <f>IF(G82="","Not checked",IF(TODAY()-G82&lt;=7,"Checked within 7 days",IF(TODAY()-G82&lt;=14,"Checked 8–14 days",IF(TODAY()-G82&lt;=30,"Checked 15–30 days","Checked more than 30 days"))))</f>
      </c>
      <c r="I82" s="6"/>
      <c r="J82" s="6"/>
      <c r="K82" s="6"/>
      <c r="L82" s="6"/>
      <c r="M82" s="6"/>
      <c r="N82" s="6"/>
      <c r="O82" s="7"/>
      <c r="P82" s="7"/>
      <c r="Q82" s="6"/>
      <c r="R82" s="6"/>
    </row>
    <row r="83" ht="34" customHeight="1" spans="1:18" x14ac:dyDescent="0.25">
      <c r="A83" s="3"/>
      <c r="B83" s="3"/>
      <c r="C83" s="3"/>
      <c r="D83" s="3"/>
      <c r="E83" s="3"/>
      <c r="F83" s="8"/>
      <c r="G83" s="8"/>
      <c r="H83" s="3">
        <f>IF(G83="","Not checked",IF(TODAY()-G83&lt;=7,"Checked within 7 days",IF(TODAY()-G83&lt;=14,"Checked 8–14 days",IF(TODAY()-G83&lt;=30,"Checked 15–30 days","Checked more than 30 days"))))</f>
      </c>
      <c r="I83" s="3"/>
      <c r="J83" s="3"/>
      <c r="K83" s="3"/>
      <c r="L83" s="3"/>
      <c r="M83" s="3"/>
      <c r="N83" s="3"/>
      <c r="O83" s="8"/>
      <c r="P83" s="8"/>
      <c r="Q83" s="3"/>
      <c r="R83" s="3"/>
    </row>
    <row r="84" ht="34" customHeight="1" spans="1:18" x14ac:dyDescent="0.25">
      <c r="A84" s="6"/>
      <c r="B84" s="6"/>
      <c r="C84" s="6"/>
      <c r="D84" s="6"/>
      <c r="E84" s="6"/>
      <c r="F84" s="7"/>
      <c r="G84" s="7"/>
      <c r="H84" s="6">
        <f>IF(G84="","Not checked",IF(TODAY()-G84&lt;=7,"Checked within 7 days",IF(TODAY()-G84&lt;=14,"Checked 8–14 days",IF(TODAY()-G84&lt;=30,"Checked 15–30 days","Checked more than 30 days"))))</f>
      </c>
      <c r="I84" s="6"/>
      <c r="J84" s="6"/>
      <c r="K84" s="6"/>
      <c r="L84" s="6"/>
      <c r="M84" s="6"/>
      <c r="N84" s="6"/>
      <c r="O84" s="7"/>
      <c r="P84" s="7"/>
      <c r="Q84" s="6"/>
      <c r="R84" s="6"/>
    </row>
    <row r="85" ht="34" customHeight="1" spans="1:18" x14ac:dyDescent="0.25">
      <c r="A85" s="3"/>
      <c r="B85" s="3"/>
      <c r="C85" s="3"/>
      <c r="D85" s="3"/>
      <c r="E85" s="3"/>
      <c r="F85" s="8"/>
      <c r="G85" s="8"/>
      <c r="H85" s="3">
        <f>IF(G85="","Not checked",IF(TODAY()-G85&lt;=7,"Checked within 7 days",IF(TODAY()-G85&lt;=14,"Checked 8–14 days",IF(TODAY()-G85&lt;=30,"Checked 15–30 days","Checked more than 30 days"))))</f>
      </c>
      <c r="I85" s="3"/>
      <c r="J85" s="3"/>
      <c r="K85" s="3"/>
      <c r="L85" s="3"/>
      <c r="M85" s="3"/>
      <c r="N85" s="3"/>
      <c r="O85" s="8"/>
      <c r="P85" s="8"/>
      <c r="Q85" s="3"/>
      <c r="R85" s="3"/>
    </row>
    <row r="86" ht="34" customHeight="1" spans="1:18" x14ac:dyDescent="0.25">
      <c r="A86" s="6"/>
      <c r="B86" s="6"/>
      <c r="C86" s="6"/>
      <c r="D86" s="6"/>
      <c r="E86" s="6"/>
      <c r="F86" s="7"/>
      <c r="G86" s="7"/>
      <c r="H86" s="6">
        <f>IF(G86="","Not checked",IF(TODAY()-G86&lt;=7,"Checked within 7 days",IF(TODAY()-G86&lt;=14,"Checked 8–14 days",IF(TODAY()-G86&lt;=30,"Checked 15–30 days","Checked more than 30 days"))))</f>
      </c>
      <c r="I86" s="6"/>
      <c r="J86" s="6"/>
      <c r="K86" s="6"/>
      <c r="L86" s="6"/>
      <c r="M86" s="6"/>
      <c r="N86" s="6"/>
      <c r="O86" s="7"/>
      <c r="P86" s="7"/>
      <c r="Q86" s="6"/>
      <c r="R86" s="6"/>
    </row>
    <row r="87" ht="34" customHeight="1" spans="1:18" x14ac:dyDescent="0.25">
      <c r="A87" s="3"/>
      <c r="B87" s="3"/>
      <c r="C87" s="3"/>
      <c r="D87" s="3"/>
      <c r="E87" s="3"/>
      <c r="F87" s="8"/>
      <c r="G87" s="8"/>
      <c r="H87" s="3">
        <f>IF(G87="","Not checked",IF(TODAY()-G87&lt;=7,"Checked within 7 days",IF(TODAY()-G87&lt;=14,"Checked 8–14 days",IF(TODAY()-G87&lt;=30,"Checked 15–30 days","Checked more than 30 days"))))</f>
      </c>
      <c r="I87" s="3"/>
      <c r="J87" s="3"/>
      <c r="K87" s="3"/>
      <c r="L87" s="3"/>
      <c r="M87" s="3"/>
      <c r="N87" s="3"/>
      <c r="O87" s="8"/>
      <c r="P87" s="8"/>
      <c r="Q87" s="3"/>
      <c r="R87" s="3"/>
    </row>
    <row r="88" ht="34" customHeight="1" spans="1:18" x14ac:dyDescent="0.25">
      <c r="A88" s="6"/>
      <c r="B88" s="6"/>
      <c r="C88" s="6"/>
      <c r="D88" s="6"/>
      <c r="E88" s="6"/>
      <c r="F88" s="7"/>
      <c r="G88" s="7"/>
      <c r="H88" s="6">
        <f>IF(G88="","Not checked",IF(TODAY()-G88&lt;=7,"Checked within 7 days",IF(TODAY()-G88&lt;=14,"Checked 8–14 days",IF(TODAY()-G88&lt;=30,"Checked 15–30 days","Checked more than 30 days"))))</f>
      </c>
      <c r="I88" s="6"/>
      <c r="J88" s="6"/>
      <c r="K88" s="6"/>
      <c r="L88" s="6"/>
      <c r="M88" s="6"/>
      <c r="N88" s="6"/>
      <c r="O88" s="7"/>
      <c r="P88" s="7"/>
      <c r="Q88" s="6"/>
      <c r="R88" s="6"/>
    </row>
    <row r="89" ht="34" customHeight="1" spans="1:18" x14ac:dyDescent="0.25">
      <c r="A89" s="3"/>
      <c r="B89" s="3"/>
      <c r="C89" s="3"/>
      <c r="D89" s="3"/>
      <c r="E89" s="3"/>
      <c r="F89" s="8"/>
      <c r="G89" s="8"/>
      <c r="H89" s="3">
        <f>IF(G89="","Not checked",IF(TODAY()-G89&lt;=7,"Checked within 7 days",IF(TODAY()-G89&lt;=14,"Checked 8–14 days",IF(TODAY()-G89&lt;=30,"Checked 15–30 days","Checked more than 30 days"))))</f>
      </c>
      <c r="I89" s="3"/>
      <c r="J89" s="3"/>
      <c r="K89" s="3"/>
      <c r="L89" s="3"/>
      <c r="M89" s="3"/>
      <c r="N89" s="3"/>
      <c r="O89" s="8"/>
      <c r="P89" s="8"/>
      <c r="Q89" s="3"/>
      <c r="R89" s="3"/>
    </row>
    <row r="90" ht="34" customHeight="1" spans="1:18" x14ac:dyDescent="0.25">
      <c r="A90" s="6"/>
      <c r="B90" s="6"/>
      <c r="C90" s="6"/>
      <c r="D90" s="6"/>
      <c r="E90" s="6"/>
      <c r="F90" s="7"/>
      <c r="G90" s="7"/>
      <c r="H90" s="6">
        <f>IF(G90="","Not checked",IF(TODAY()-G90&lt;=7,"Checked within 7 days",IF(TODAY()-G90&lt;=14,"Checked 8–14 days",IF(TODAY()-G90&lt;=30,"Checked 15–30 days","Checked more than 30 days"))))</f>
      </c>
      <c r="I90" s="6"/>
      <c r="J90" s="6"/>
      <c r="K90" s="6"/>
      <c r="L90" s="6"/>
      <c r="M90" s="6"/>
      <c r="N90" s="6"/>
      <c r="O90" s="7"/>
      <c r="P90" s="7"/>
      <c r="Q90" s="6"/>
      <c r="R90" s="6"/>
    </row>
    <row r="91" ht="34" customHeight="1" spans="1:18" x14ac:dyDescent="0.25">
      <c r="A91" s="3"/>
      <c r="B91" s="3"/>
      <c r="C91" s="3"/>
      <c r="D91" s="3"/>
      <c r="E91" s="3"/>
      <c r="F91" s="8"/>
      <c r="G91" s="8"/>
      <c r="H91" s="3">
        <f>IF(G91="","Not checked",IF(TODAY()-G91&lt;=7,"Checked within 7 days",IF(TODAY()-G91&lt;=14,"Checked 8–14 days",IF(TODAY()-G91&lt;=30,"Checked 15–30 days","Checked more than 30 days"))))</f>
      </c>
      <c r="I91" s="3"/>
      <c r="J91" s="3"/>
      <c r="K91" s="3"/>
      <c r="L91" s="3"/>
      <c r="M91" s="3"/>
      <c r="N91" s="3"/>
      <c r="O91" s="8"/>
      <c r="P91" s="8"/>
      <c r="Q91" s="3"/>
      <c r="R91" s="3"/>
    </row>
    <row r="92" ht="34" customHeight="1" spans="1:18" x14ac:dyDescent="0.25">
      <c r="A92" s="6"/>
      <c r="B92" s="6"/>
      <c r="C92" s="6"/>
      <c r="D92" s="6"/>
      <c r="E92" s="6"/>
      <c r="F92" s="7"/>
      <c r="G92" s="7"/>
      <c r="H92" s="6">
        <f>IF(G92="","Not checked",IF(TODAY()-G92&lt;=7,"Checked within 7 days",IF(TODAY()-G92&lt;=14,"Checked 8–14 days",IF(TODAY()-G92&lt;=30,"Checked 15–30 days","Checked more than 30 days"))))</f>
      </c>
      <c r="I92" s="6"/>
      <c r="J92" s="6"/>
      <c r="K92" s="6"/>
      <c r="L92" s="6"/>
      <c r="M92" s="6"/>
      <c r="N92" s="6"/>
      <c r="O92" s="7"/>
      <c r="P92" s="7"/>
      <c r="Q92" s="6"/>
      <c r="R92" s="6"/>
    </row>
    <row r="93" ht="34" customHeight="1" spans="1:18" x14ac:dyDescent="0.25">
      <c r="A93" s="3"/>
      <c r="B93" s="3"/>
      <c r="C93" s="3"/>
      <c r="D93" s="3"/>
      <c r="E93" s="3"/>
      <c r="F93" s="8"/>
      <c r="G93" s="8"/>
      <c r="H93" s="3">
        <f>IF(G93="","Not checked",IF(TODAY()-G93&lt;=7,"Checked within 7 days",IF(TODAY()-G93&lt;=14,"Checked 8–14 days",IF(TODAY()-G93&lt;=30,"Checked 15–30 days","Checked more than 30 days"))))</f>
      </c>
      <c r="I93" s="3"/>
      <c r="J93" s="3"/>
      <c r="K93" s="3"/>
      <c r="L93" s="3"/>
      <c r="M93" s="3"/>
      <c r="N93" s="3"/>
      <c r="O93" s="8"/>
      <c r="P93" s="8"/>
      <c r="Q93" s="3"/>
      <c r="R93" s="3"/>
    </row>
    <row r="94" ht="34" customHeight="1" spans="1:18" x14ac:dyDescent="0.25">
      <c r="A94" s="6"/>
      <c r="B94" s="6"/>
      <c r="C94" s="6"/>
      <c r="D94" s="6"/>
      <c r="E94" s="6"/>
      <c r="F94" s="7"/>
      <c r="G94" s="7"/>
      <c r="H94" s="6">
        <f>IF(G94="","Not checked",IF(TODAY()-G94&lt;=7,"Checked within 7 days",IF(TODAY()-G94&lt;=14,"Checked 8–14 days",IF(TODAY()-G94&lt;=30,"Checked 15–30 days","Checked more than 30 days"))))</f>
      </c>
      <c r="I94" s="6"/>
      <c r="J94" s="6"/>
      <c r="K94" s="6"/>
      <c r="L94" s="6"/>
      <c r="M94" s="6"/>
      <c r="N94" s="6"/>
      <c r="O94" s="7"/>
      <c r="P94" s="7"/>
      <c r="Q94" s="6"/>
      <c r="R94" s="6"/>
    </row>
    <row r="95" ht="34" customHeight="1" spans="1:18" x14ac:dyDescent="0.25">
      <c r="A95" s="3"/>
      <c r="B95" s="3"/>
      <c r="C95" s="3"/>
      <c r="D95" s="3"/>
      <c r="E95" s="3"/>
      <c r="F95" s="8"/>
      <c r="G95" s="8"/>
      <c r="H95" s="3">
        <f>IF(G95="","Not checked",IF(TODAY()-G95&lt;=7,"Checked within 7 days",IF(TODAY()-G95&lt;=14,"Checked 8–14 days",IF(TODAY()-G95&lt;=30,"Checked 15–30 days","Checked more than 30 days"))))</f>
      </c>
      <c r="I95" s="3"/>
      <c r="J95" s="3"/>
      <c r="K95" s="3"/>
      <c r="L95" s="3"/>
      <c r="M95" s="3"/>
      <c r="N95" s="3"/>
      <c r="O95" s="8"/>
      <c r="P95" s="8"/>
      <c r="Q95" s="3"/>
      <c r="R95" s="3"/>
    </row>
    <row r="96" ht="34" customHeight="1" spans="1:18" x14ac:dyDescent="0.25">
      <c r="A96" s="6"/>
      <c r="B96" s="6"/>
      <c r="C96" s="6"/>
      <c r="D96" s="6"/>
      <c r="E96" s="6"/>
      <c r="F96" s="7"/>
      <c r="G96" s="7"/>
      <c r="H96" s="6">
        <f>IF(G96="","Not checked",IF(TODAY()-G96&lt;=7,"Checked within 7 days",IF(TODAY()-G96&lt;=14,"Checked 8–14 days",IF(TODAY()-G96&lt;=30,"Checked 15–30 days","Checked more than 30 days"))))</f>
      </c>
      <c r="I96" s="6"/>
      <c r="J96" s="6"/>
      <c r="K96" s="6"/>
      <c r="L96" s="6"/>
      <c r="M96" s="6"/>
      <c r="N96" s="6"/>
      <c r="O96" s="7"/>
      <c r="P96" s="7"/>
      <c r="Q96" s="6"/>
      <c r="R96" s="6"/>
    </row>
    <row r="97" ht="34" customHeight="1" spans="1:18" x14ac:dyDescent="0.25">
      <c r="A97" s="3"/>
      <c r="B97" s="3"/>
      <c r="C97" s="3"/>
      <c r="D97" s="3"/>
      <c r="E97" s="3"/>
      <c r="F97" s="8"/>
      <c r="G97" s="8"/>
      <c r="H97" s="3">
        <f>IF(G97="","Not checked",IF(TODAY()-G97&lt;=7,"Checked within 7 days",IF(TODAY()-G97&lt;=14,"Checked 8–14 days",IF(TODAY()-G97&lt;=30,"Checked 15–30 days","Checked more than 30 days"))))</f>
      </c>
      <c r="I97" s="3"/>
      <c r="J97" s="3"/>
      <c r="K97" s="3"/>
      <c r="L97" s="3"/>
      <c r="M97" s="3"/>
      <c r="N97" s="3"/>
      <c r="O97" s="8"/>
      <c r="P97" s="8"/>
      <c r="Q97" s="3"/>
      <c r="R97" s="3"/>
    </row>
    <row r="98" ht="34" customHeight="1" spans="1:18" x14ac:dyDescent="0.25">
      <c r="A98" s="6"/>
      <c r="B98" s="6"/>
      <c r="C98" s="6"/>
      <c r="D98" s="6"/>
      <c r="E98" s="6"/>
      <c r="F98" s="7"/>
      <c r="G98" s="7"/>
      <c r="H98" s="6">
        <f>IF(G98="","Not checked",IF(TODAY()-G98&lt;=7,"Checked within 7 days",IF(TODAY()-G98&lt;=14,"Checked 8–14 days",IF(TODAY()-G98&lt;=30,"Checked 15–30 days","Checked more than 30 days"))))</f>
      </c>
      <c r="I98" s="6"/>
      <c r="J98" s="6"/>
      <c r="K98" s="6"/>
      <c r="L98" s="6"/>
      <c r="M98" s="6"/>
      <c r="N98" s="6"/>
      <c r="O98" s="7"/>
      <c r="P98" s="7"/>
      <c r="Q98" s="6"/>
      <c r="R98" s="6"/>
    </row>
    <row r="99" ht="34" customHeight="1" spans="1:18" x14ac:dyDescent="0.25">
      <c r="A99" s="3"/>
      <c r="B99" s="3"/>
      <c r="C99" s="3"/>
      <c r="D99" s="3"/>
      <c r="E99" s="3"/>
      <c r="F99" s="8"/>
      <c r="G99" s="8"/>
      <c r="H99" s="3">
        <f>IF(G99="","Not checked",IF(TODAY()-G99&lt;=7,"Checked within 7 days",IF(TODAY()-G99&lt;=14,"Checked 8–14 days",IF(TODAY()-G99&lt;=30,"Checked 15–30 days","Checked more than 30 days"))))</f>
      </c>
      <c r="I99" s="3"/>
      <c r="J99" s="3"/>
      <c r="K99" s="3"/>
      <c r="L99" s="3"/>
      <c r="M99" s="3"/>
      <c r="N99" s="3"/>
      <c r="O99" s="8"/>
      <c r="P99" s="8"/>
      <c r="Q99" s="3"/>
      <c r="R99" s="3"/>
    </row>
    <row r="100" ht="34" customHeight="1" spans="1:18" x14ac:dyDescent="0.25">
      <c r="A100" s="6"/>
      <c r="B100" s="6"/>
      <c r="C100" s="6"/>
      <c r="D100" s="6"/>
      <c r="E100" s="6"/>
      <c r="F100" s="7"/>
      <c r="G100" s="7"/>
      <c r="H100" s="6">
        <f>IF(G100="","Not checked",IF(TODAY()-G100&lt;=7,"Checked within 7 days",IF(TODAY()-G100&lt;=14,"Checked 8–14 days",IF(TODAY()-G100&lt;=30,"Checked 15–30 days","Checked more than 30 days"))))</f>
      </c>
      <c r="I100" s="6"/>
      <c r="J100" s="6"/>
      <c r="K100" s="6"/>
      <c r="L100" s="6"/>
      <c r="M100" s="6"/>
      <c r="N100" s="6"/>
      <c r="O100" s="7"/>
      <c r="P100" s="7"/>
      <c r="Q100" s="6"/>
      <c r="R100" s="6"/>
    </row>
    <row r="101" ht="34" customHeight="1" spans="1:18" x14ac:dyDescent="0.25">
      <c r="A101" s="3"/>
      <c r="B101" s="3"/>
      <c r="C101" s="3"/>
      <c r="D101" s="3"/>
      <c r="E101" s="3"/>
      <c r="F101" s="8"/>
      <c r="G101" s="8"/>
      <c r="H101" s="3">
        <f>IF(G101="","Not checked",IF(TODAY()-G101&lt;=7,"Checked within 7 days",IF(TODAY()-G101&lt;=14,"Checked 8–14 days",IF(TODAY()-G101&lt;=30,"Checked 15–30 days","Checked more than 30 days"))))</f>
      </c>
      <c r="I101" s="3"/>
      <c r="J101" s="3"/>
      <c r="K101" s="3"/>
      <c r="L101" s="3"/>
      <c r="M101" s="3"/>
      <c r="N101" s="3"/>
      <c r="O101" s="8"/>
      <c r="P101" s="8"/>
      <c r="Q101" s="3"/>
      <c r="R101" s="3"/>
    </row>
    <row r="102" ht="34" customHeight="1" spans="1:18" x14ac:dyDescent="0.25">
      <c r="A102" s="6"/>
      <c r="B102" s="6"/>
      <c r="C102" s="6"/>
      <c r="D102" s="6"/>
      <c r="E102" s="6"/>
      <c r="F102" s="7"/>
      <c r="G102" s="7"/>
      <c r="H102" s="6">
        <f>IF(G102="","Not checked",IF(TODAY()-G102&lt;=7,"Checked within 7 days",IF(TODAY()-G102&lt;=14,"Checked 8–14 days",IF(TODAY()-G102&lt;=30,"Checked 15–30 days","Checked more than 30 days"))))</f>
      </c>
      <c r="I102" s="6"/>
      <c r="J102" s="6"/>
      <c r="K102" s="6"/>
      <c r="L102" s="6"/>
      <c r="M102" s="6"/>
      <c r="N102" s="6"/>
      <c r="O102" s="7"/>
      <c r="P102" s="7"/>
      <c r="Q102" s="6"/>
      <c r="R102" s="6"/>
    </row>
    <row r="103" ht="34" customHeight="1" spans="1:18" x14ac:dyDescent="0.25">
      <c r="A103" s="3"/>
      <c r="B103" s="3"/>
      <c r="C103" s="3"/>
      <c r="D103" s="3"/>
      <c r="E103" s="3"/>
      <c r="F103" s="8"/>
      <c r="G103" s="8"/>
      <c r="H103" s="3">
        <f>IF(G103="","Not checked",IF(TODAY()-G103&lt;=7,"Checked within 7 days",IF(TODAY()-G103&lt;=14,"Checked 8–14 days",IF(TODAY()-G103&lt;=30,"Checked 15–30 days","Checked more than 30 days"))))</f>
      </c>
      <c r="I103" s="3"/>
      <c r="J103" s="3"/>
      <c r="K103" s="3"/>
      <c r="L103" s="3"/>
      <c r="M103" s="3"/>
      <c r="N103" s="3"/>
      <c r="O103" s="8"/>
      <c r="P103" s="8"/>
      <c r="Q103" s="3"/>
      <c r="R103" s="3"/>
    </row>
  </sheetData>
  <autoFilter ref="A3:R103"/>
  <mergeCells count="2">
    <mergeCell ref="A1:R1"/>
    <mergeCell ref="A2:R2"/>
  </mergeCells>
  <dataValidations count="10">
    <dataValidation type="list" allowBlank="1" showErrorMessage="1" errorTitle="Choose a listed value" error="Use one of the options in the dropdown." sqref="A10:A103">
      <formula1>"Now,This week,Later"</formula1>
    </dataValidation>
    <dataValidation type="list" allowBlank="1" showErrorMessage="1" errorTitle="Choose a listed value" error="Use one of the options in the dropdown." sqref="A4:A103">
      <formula1>"Now,This week,Later"</formula1>
    </dataValidation>
    <dataValidation type="list" allowBlank="1" showErrorMessage="1" errorTitle="Choose a listed value" error="Use one of the options in the dropdown." sqref="E10:E103">
      <formula1>"Employer careers page,Recruiter,Job board,Referral,Other"</formula1>
    </dataValidation>
    <dataValidation type="list" allowBlank="1" showErrorMessage="1" errorTitle="Choose a listed value" error="Use one of the options in the dropdown." sqref="E4:E103">
      <formula1>"Employer careers page,Recruiter,Job board,Referral,Other"</formula1>
    </dataValidation>
    <dataValidation type="whole" allowBlank="1" showErrorMessage="1" errorTitle="Use minutes from 0 to 600" error="Enter a whole-number estimate, or leave the cell blank." sqref="L10:L103">
      <formula1>0</formula1>
      <formula2>600</formula2>
    </dataValidation>
    <dataValidation type="whole" allowBlank="1" showErrorMessage="1" errorTitle="Use minutes from 0 to 600" error="Enter a whole-number estimate, or leave the cell blank." sqref="L4:L103">
      <formula1>0</formula1>
      <formula2>600</formula2>
    </dataValidation>
    <dataValidation type="list" allowBlank="1" showErrorMessage="1" errorTitle="Choose a listed value" error="Use one of the options in the dropdown." sqref="M10:M103">
      <formula1>"Apply,Clarify first,Watch,Skip"</formula1>
    </dataValidation>
    <dataValidation type="list" allowBlank="1" showErrorMessage="1" errorTitle="Choose a listed value" error="Use one of the options in the dropdown." sqref="M4:M103">
      <formula1>"Apply,Clarify first,Watch,Skip"</formula1>
    </dataValidation>
    <dataValidation type="list" allowBlank="1" showErrorMessage="1" errorTitle="Choose a listed value" error="Use one of the options in the dropdown." sqref="N10:N103">
      <formula1>"Not started,Preparing,Applied,Interviewing,Offer received,Offer accepted,Rejected,Withdrawn,Closed without applying"</formula1>
    </dataValidation>
    <dataValidation type="list" allowBlank="1" showErrorMessage="1" errorTitle="Choose a listed value" error="Use one of the options in the dropdown." sqref="N4:N103">
      <formula1>"Not started,Preparing,Applied,Interviewing,Offer received,Offer accepted,Rejected,Withdrawn,Closed without applying"</formula1>
    </dataValidation>
  </dataValidations>
  <pageSetup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5C3C"/>
  </sheetPr>
  <dimension ref="A1:J103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30" customWidth="1"/>
    <col min="2" max="2" width="24" customWidth="1"/>
    <col min="3" max="3" width="13" customWidth="1"/>
    <col min="4" max="4" width="15" customWidth="1"/>
    <col min="5" max="5" width="16" customWidth="1"/>
    <col min="6" max="6" width="15" customWidth="1"/>
    <col min="7" max="7" width="13" customWidth="1"/>
    <col min="8" max="8" width="10" customWidth="1"/>
    <col min="9" max="9" width="28" customWidth="1"/>
    <col min="10" max="10" width="40" customWidth="1"/>
  </cols>
  <sheetData>
    <row r="1" spans="1:10" x14ac:dyDescent="0.2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 x14ac:dyDescent="0.25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</row>
    <row r="3" ht="34" customHeight="1" spans="1:10" x14ac:dyDescent="0.25">
      <c r="A3" s="4" t="s">
        <v>28</v>
      </c>
      <c r="B3" s="4" t="s">
        <v>29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</row>
    <row r="4" ht="34" customHeight="1" spans="1:10" x14ac:dyDescent="0.25">
      <c r="A4" s="6"/>
      <c r="B4" s="6"/>
      <c r="C4" s="6"/>
      <c r="D4" s="6"/>
      <c r="E4" s="6"/>
      <c r="F4" s="6"/>
      <c r="G4" s="6"/>
      <c r="H4" s="6">
        <f>IF(COUNT(C4:G4)&lt;5,"",SUM(C4:G4))</f>
      </c>
      <c r="I4" s="6">
        <f>IF(COUNT(C4:G4)&lt;5,"",IF(E4=0,"Skip: confirmed eligibility conflict",IF(E4=1,"Clarify eligibility first",IF(H4&gt;=16,"Prioritize",IF(H4&gt;=11,"Investigate gaps","Deprioritize")))))</f>
      </c>
      <c r="J4" s="6"/>
    </row>
    <row r="5" ht="34" customHeight="1" spans="1:10" x14ac:dyDescent="0.25">
      <c r="A5" s="3"/>
      <c r="B5" s="3"/>
      <c r="C5" s="3"/>
      <c r="D5" s="3"/>
      <c r="E5" s="3"/>
      <c r="F5" s="3"/>
      <c r="G5" s="3"/>
      <c r="H5" s="3">
        <f>IF(COUNT(C5:G5)&lt;5,"",SUM(C5:G5))</f>
      </c>
      <c r="I5" s="3">
        <f>IF(COUNT(C5:G5)&lt;5,"",IF(E5=0,"Skip: confirmed eligibility conflict",IF(E5=1,"Clarify eligibility first",IF(H5&gt;=16,"Prioritize",IF(H5&gt;=11,"Investigate gaps","Deprioritize")))))</f>
      </c>
      <c r="J5" s="3"/>
    </row>
    <row r="6" ht="34" customHeight="1" spans="1:10" x14ac:dyDescent="0.25">
      <c r="A6" s="6"/>
      <c r="B6" s="6"/>
      <c r="C6" s="6"/>
      <c r="D6" s="6"/>
      <c r="E6" s="6"/>
      <c r="F6" s="6"/>
      <c r="G6" s="6"/>
      <c r="H6" s="6">
        <f>IF(COUNT(C6:G6)&lt;5,"",SUM(C6:G6))</f>
      </c>
      <c r="I6" s="6">
        <f>IF(COUNT(C6:G6)&lt;5,"",IF(E6=0,"Skip: confirmed eligibility conflict",IF(E6=1,"Clarify eligibility first",IF(H6&gt;=16,"Prioritize",IF(H6&gt;=11,"Investigate gaps","Deprioritize")))))</f>
      </c>
      <c r="J6" s="6"/>
    </row>
    <row r="7" ht="34" customHeight="1" spans="1:10" x14ac:dyDescent="0.25">
      <c r="A7" s="3"/>
      <c r="B7" s="3"/>
      <c r="C7" s="3"/>
      <c r="D7" s="3"/>
      <c r="E7" s="3"/>
      <c r="F7" s="3"/>
      <c r="G7" s="3"/>
      <c r="H7" s="3">
        <f>IF(COUNT(C7:G7)&lt;5,"",SUM(C7:G7))</f>
      </c>
      <c r="I7" s="3">
        <f>IF(COUNT(C7:G7)&lt;5,"",IF(E7=0,"Skip: confirmed eligibility conflict",IF(E7=1,"Clarify eligibility first",IF(H7&gt;=16,"Prioritize",IF(H7&gt;=11,"Investigate gaps","Deprioritize")))))</f>
      </c>
      <c r="J7" s="3"/>
    </row>
    <row r="8" ht="34" customHeight="1" spans="1:10" x14ac:dyDescent="0.25">
      <c r="A8" s="6"/>
      <c r="B8" s="6"/>
      <c r="C8" s="6"/>
      <c r="D8" s="6"/>
      <c r="E8" s="6"/>
      <c r="F8" s="6"/>
      <c r="G8" s="6"/>
      <c r="H8" s="6">
        <f>IF(COUNT(C8:G8)&lt;5,"",SUM(C8:G8))</f>
      </c>
      <c r="I8" s="6">
        <f>IF(COUNT(C8:G8)&lt;5,"",IF(E8=0,"Skip: confirmed eligibility conflict",IF(E8=1,"Clarify eligibility first",IF(H8&gt;=16,"Prioritize",IF(H8&gt;=11,"Investigate gaps","Deprioritize")))))</f>
      </c>
      <c r="J8" s="6"/>
    </row>
    <row r="9" ht="34" customHeight="1" spans="1:10" x14ac:dyDescent="0.25">
      <c r="A9" s="3"/>
      <c r="B9" s="3"/>
      <c r="C9" s="3"/>
      <c r="D9" s="3"/>
      <c r="E9" s="3"/>
      <c r="F9" s="3"/>
      <c r="G9" s="3"/>
      <c r="H9" s="3">
        <f>IF(COUNT(C9:G9)&lt;5,"",SUM(C9:G9))</f>
      </c>
      <c r="I9" s="3">
        <f>IF(COUNT(C9:G9)&lt;5,"",IF(E9=0,"Skip: confirmed eligibility conflict",IF(E9=1,"Clarify eligibility first",IF(H9&gt;=16,"Prioritize",IF(H9&gt;=11,"Investigate gaps","Deprioritize")))))</f>
      </c>
      <c r="J9" s="3"/>
    </row>
    <row r="10" ht="34" customHeight="1" spans="1:10" x14ac:dyDescent="0.25">
      <c r="A10" s="6"/>
      <c r="B10" s="6"/>
      <c r="C10" s="6"/>
      <c r="D10" s="6"/>
      <c r="E10" s="6"/>
      <c r="F10" s="6"/>
      <c r="G10" s="6"/>
      <c r="H10" s="6">
        <f>IF(COUNT(C10:G10)&lt;5,"",SUM(C10:G10))</f>
      </c>
      <c r="I10" s="6">
        <f>IF(COUNT(C10:G10)&lt;5,"",IF(E10=0,"Skip: confirmed eligibility conflict",IF(E10=1,"Clarify eligibility first",IF(H10&gt;=16,"Prioritize",IF(H10&gt;=11,"Investigate gaps","Deprioritize")))))</f>
      </c>
      <c r="J10" s="6"/>
    </row>
    <row r="11" ht="34" customHeight="1" spans="1:10" x14ac:dyDescent="0.25">
      <c r="A11" s="3"/>
      <c r="B11" s="3"/>
      <c r="C11" s="3"/>
      <c r="D11" s="3"/>
      <c r="E11" s="3"/>
      <c r="F11" s="3"/>
      <c r="G11" s="3"/>
      <c r="H11" s="3">
        <f>IF(COUNT(C11:G11)&lt;5,"",SUM(C11:G11))</f>
      </c>
      <c r="I11" s="3">
        <f>IF(COUNT(C11:G11)&lt;5,"",IF(E11=0,"Skip: confirmed eligibility conflict",IF(E11=1,"Clarify eligibility first",IF(H11&gt;=16,"Prioritize",IF(H11&gt;=11,"Investigate gaps","Deprioritize")))))</f>
      </c>
      <c r="J11" s="3"/>
    </row>
    <row r="12" ht="34" customHeight="1" spans="1:10" x14ac:dyDescent="0.25">
      <c r="A12" s="6"/>
      <c r="B12" s="6"/>
      <c r="C12" s="6"/>
      <c r="D12" s="6"/>
      <c r="E12" s="6"/>
      <c r="F12" s="6"/>
      <c r="G12" s="6"/>
      <c r="H12" s="6">
        <f>IF(COUNT(C12:G12)&lt;5,"",SUM(C12:G12))</f>
      </c>
      <c r="I12" s="6">
        <f>IF(COUNT(C12:G12)&lt;5,"",IF(E12=0,"Skip: confirmed eligibility conflict",IF(E12=1,"Clarify eligibility first",IF(H12&gt;=16,"Prioritize",IF(H12&gt;=11,"Investigate gaps","Deprioritize")))))</f>
      </c>
      <c r="J12" s="6"/>
    </row>
    <row r="13" ht="34" customHeight="1" spans="1:10" x14ac:dyDescent="0.25">
      <c r="A13" s="3"/>
      <c r="B13" s="3"/>
      <c r="C13" s="3"/>
      <c r="D13" s="3"/>
      <c r="E13" s="3"/>
      <c r="F13" s="3"/>
      <c r="G13" s="3"/>
      <c r="H13" s="3">
        <f>IF(COUNT(C13:G13)&lt;5,"",SUM(C13:G13))</f>
      </c>
      <c r="I13" s="3">
        <f>IF(COUNT(C13:G13)&lt;5,"",IF(E13=0,"Skip: confirmed eligibility conflict",IF(E13=1,"Clarify eligibility first",IF(H13&gt;=16,"Prioritize",IF(H13&gt;=11,"Investigate gaps","Deprioritize")))))</f>
      </c>
      <c r="J13" s="3"/>
    </row>
    <row r="14" ht="34" customHeight="1" spans="1:10" x14ac:dyDescent="0.25">
      <c r="A14" s="6"/>
      <c r="B14" s="6"/>
      <c r="C14" s="6"/>
      <c r="D14" s="6"/>
      <c r="E14" s="6"/>
      <c r="F14" s="6"/>
      <c r="G14" s="6"/>
      <c r="H14" s="6">
        <f>IF(COUNT(C14:G14)&lt;5,"",SUM(C14:G14))</f>
      </c>
      <c r="I14" s="6">
        <f>IF(COUNT(C14:G14)&lt;5,"",IF(E14=0,"Skip: confirmed eligibility conflict",IF(E14=1,"Clarify eligibility first",IF(H14&gt;=16,"Prioritize",IF(H14&gt;=11,"Investigate gaps","Deprioritize")))))</f>
      </c>
      <c r="J14" s="6"/>
    </row>
    <row r="15" ht="34" customHeight="1" spans="1:10" x14ac:dyDescent="0.25">
      <c r="A15" s="3"/>
      <c r="B15" s="3"/>
      <c r="C15" s="3"/>
      <c r="D15" s="3"/>
      <c r="E15" s="3"/>
      <c r="F15" s="3"/>
      <c r="G15" s="3"/>
      <c r="H15" s="3">
        <f>IF(COUNT(C15:G15)&lt;5,"",SUM(C15:G15))</f>
      </c>
      <c r="I15" s="3">
        <f>IF(COUNT(C15:G15)&lt;5,"",IF(E15=0,"Skip: confirmed eligibility conflict",IF(E15=1,"Clarify eligibility first",IF(H15&gt;=16,"Prioritize",IF(H15&gt;=11,"Investigate gaps","Deprioritize")))))</f>
      </c>
      <c r="J15" s="3"/>
    </row>
    <row r="16" ht="34" customHeight="1" spans="1:10" x14ac:dyDescent="0.25">
      <c r="A16" s="6"/>
      <c r="B16" s="6"/>
      <c r="C16" s="6"/>
      <c r="D16" s="6"/>
      <c r="E16" s="6"/>
      <c r="F16" s="6"/>
      <c r="G16" s="6"/>
      <c r="H16" s="6">
        <f>IF(COUNT(C16:G16)&lt;5,"",SUM(C16:G16))</f>
      </c>
      <c r="I16" s="6">
        <f>IF(COUNT(C16:G16)&lt;5,"",IF(E16=0,"Skip: confirmed eligibility conflict",IF(E16=1,"Clarify eligibility first",IF(H16&gt;=16,"Prioritize",IF(H16&gt;=11,"Investigate gaps","Deprioritize")))))</f>
      </c>
      <c r="J16" s="6"/>
    </row>
    <row r="17" ht="34" customHeight="1" spans="1:10" x14ac:dyDescent="0.25">
      <c r="A17" s="3"/>
      <c r="B17" s="3"/>
      <c r="C17" s="3"/>
      <c r="D17" s="3"/>
      <c r="E17" s="3"/>
      <c r="F17" s="3"/>
      <c r="G17" s="3"/>
      <c r="H17" s="3">
        <f>IF(COUNT(C17:G17)&lt;5,"",SUM(C17:G17))</f>
      </c>
      <c r="I17" s="3">
        <f>IF(COUNT(C17:G17)&lt;5,"",IF(E17=0,"Skip: confirmed eligibility conflict",IF(E17=1,"Clarify eligibility first",IF(H17&gt;=16,"Prioritize",IF(H17&gt;=11,"Investigate gaps","Deprioritize")))))</f>
      </c>
      <c r="J17" s="3"/>
    </row>
    <row r="18" ht="34" customHeight="1" spans="1:10" x14ac:dyDescent="0.25">
      <c r="A18" s="6"/>
      <c r="B18" s="6"/>
      <c r="C18" s="6"/>
      <c r="D18" s="6"/>
      <c r="E18" s="6"/>
      <c r="F18" s="6"/>
      <c r="G18" s="6"/>
      <c r="H18" s="6">
        <f>IF(COUNT(C18:G18)&lt;5,"",SUM(C18:G18))</f>
      </c>
      <c r="I18" s="6">
        <f>IF(COUNT(C18:G18)&lt;5,"",IF(E18=0,"Skip: confirmed eligibility conflict",IF(E18=1,"Clarify eligibility first",IF(H18&gt;=16,"Prioritize",IF(H18&gt;=11,"Investigate gaps","Deprioritize")))))</f>
      </c>
      <c r="J18" s="6"/>
    </row>
    <row r="19" ht="34" customHeight="1" spans="1:10" x14ac:dyDescent="0.25">
      <c r="A19" s="3"/>
      <c r="B19" s="3"/>
      <c r="C19" s="3"/>
      <c r="D19" s="3"/>
      <c r="E19" s="3"/>
      <c r="F19" s="3"/>
      <c r="G19" s="3"/>
      <c r="H19" s="3">
        <f>IF(COUNT(C19:G19)&lt;5,"",SUM(C19:G19))</f>
      </c>
      <c r="I19" s="3">
        <f>IF(COUNT(C19:G19)&lt;5,"",IF(E19=0,"Skip: confirmed eligibility conflict",IF(E19=1,"Clarify eligibility first",IF(H19&gt;=16,"Prioritize",IF(H19&gt;=11,"Investigate gaps","Deprioritize")))))</f>
      </c>
      <c r="J19" s="3"/>
    </row>
    <row r="20" ht="34" customHeight="1" spans="1:10" x14ac:dyDescent="0.25">
      <c r="A20" s="6"/>
      <c r="B20" s="6"/>
      <c r="C20" s="6"/>
      <c r="D20" s="6"/>
      <c r="E20" s="6"/>
      <c r="F20" s="6"/>
      <c r="G20" s="6"/>
      <c r="H20" s="6">
        <f>IF(COUNT(C20:G20)&lt;5,"",SUM(C20:G20))</f>
      </c>
      <c r="I20" s="6">
        <f>IF(COUNT(C20:G20)&lt;5,"",IF(E20=0,"Skip: confirmed eligibility conflict",IF(E20=1,"Clarify eligibility first",IF(H20&gt;=16,"Prioritize",IF(H20&gt;=11,"Investigate gaps","Deprioritize")))))</f>
      </c>
      <c r="J20" s="6"/>
    </row>
    <row r="21" ht="34" customHeight="1" spans="1:10" x14ac:dyDescent="0.25">
      <c r="A21" s="3"/>
      <c r="B21" s="3"/>
      <c r="C21" s="3"/>
      <c r="D21" s="3"/>
      <c r="E21" s="3"/>
      <c r="F21" s="3"/>
      <c r="G21" s="3"/>
      <c r="H21" s="3">
        <f>IF(COUNT(C21:G21)&lt;5,"",SUM(C21:G21))</f>
      </c>
      <c r="I21" s="3">
        <f>IF(COUNT(C21:G21)&lt;5,"",IF(E21=0,"Skip: confirmed eligibility conflict",IF(E21=1,"Clarify eligibility first",IF(H21&gt;=16,"Prioritize",IF(H21&gt;=11,"Investigate gaps","Deprioritize")))))</f>
      </c>
      <c r="J21" s="3"/>
    </row>
    <row r="22" ht="34" customHeight="1" spans="1:10" x14ac:dyDescent="0.25">
      <c r="A22" s="6"/>
      <c r="B22" s="6"/>
      <c r="C22" s="6"/>
      <c r="D22" s="6"/>
      <c r="E22" s="6"/>
      <c r="F22" s="6"/>
      <c r="G22" s="6"/>
      <c r="H22" s="6">
        <f>IF(COUNT(C22:G22)&lt;5,"",SUM(C22:G22))</f>
      </c>
      <c r="I22" s="6">
        <f>IF(COUNT(C22:G22)&lt;5,"",IF(E22=0,"Skip: confirmed eligibility conflict",IF(E22=1,"Clarify eligibility first",IF(H22&gt;=16,"Prioritize",IF(H22&gt;=11,"Investigate gaps","Deprioritize")))))</f>
      </c>
      <c r="J22" s="6"/>
    </row>
    <row r="23" ht="34" customHeight="1" spans="1:10" x14ac:dyDescent="0.25">
      <c r="A23" s="3"/>
      <c r="B23" s="3"/>
      <c r="C23" s="3"/>
      <c r="D23" s="3"/>
      <c r="E23" s="3"/>
      <c r="F23" s="3"/>
      <c r="G23" s="3"/>
      <c r="H23" s="3">
        <f>IF(COUNT(C23:G23)&lt;5,"",SUM(C23:G23))</f>
      </c>
      <c r="I23" s="3">
        <f>IF(COUNT(C23:G23)&lt;5,"",IF(E23=0,"Skip: confirmed eligibility conflict",IF(E23=1,"Clarify eligibility first",IF(H23&gt;=16,"Prioritize",IF(H23&gt;=11,"Investigate gaps","Deprioritize")))))</f>
      </c>
      <c r="J23" s="3"/>
    </row>
    <row r="24" ht="34" customHeight="1" spans="1:10" x14ac:dyDescent="0.25">
      <c r="A24" s="6"/>
      <c r="B24" s="6"/>
      <c r="C24" s="6"/>
      <c r="D24" s="6"/>
      <c r="E24" s="6"/>
      <c r="F24" s="6"/>
      <c r="G24" s="6"/>
      <c r="H24" s="6">
        <f>IF(COUNT(C24:G24)&lt;5,"",SUM(C24:G24))</f>
      </c>
      <c r="I24" s="6">
        <f>IF(COUNT(C24:G24)&lt;5,"",IF(E24=0,"Skip: confirmed eligibility conflict",IF(E24=1,"Clarify eligibility first",IF(H24&gt;=16,"Prioritize",IF(H24&gt;=11,"Investigate gaps","Deprioritize")))))</f>
      </c>
      <c r="J24" s="6"/>
    </row>
    <row r="25" ht="34" customHeight="1" spans="1:10" x14ac:dyDescent="0.25">
      <c r="A25" s="3"/>
      <c r="B25" s="3"/>
      <c r="C25" s="3"/>
      <c r="D25" s="3"/>
      <c r="E25" s="3"/>
      <c r="F25" s="3"/>
      <c r="G25" s="3"/>
      <c r="H25" s="3">
        <f>IF(COUNT(C25:G25)&lt;5,"",SUM(C25:G25))</f>
      </c>
      <c r="I25" s="3">
        <f>IF(COUNT(C25:G25)&lt;5,"",IF(E25=0,"Skip: confirmed eligibility conflict",IF(E25=1,"Clarify eligibility first",IF(H25&gt;=16,"Prioritize",IF(H25&gt;=11,"Investigate gaps","Deprioritize")))))</f>
      </c>
      <c r="J25" s="3"/>
    </row>
    <row r="26" ht="34" customHeight="1" spans="1:10" x14ac:dyDescent="0.25">
      <c r="A26" s="6"/>
      <c r="B26" s="6"/>
      <c r="C26" s="6"/>
      <c r="D26" s="6"/>
      <c r="E26" s="6"/>
      <c r="F26" s="6"/>
      <c r="G26" s="6"/>
      <c r="H26" s="6">
        <f>IF(COUNT(C26:G26)&lt;5,"",SUM(C26:G26))</f>
      </c>
      <c r="I26" s="6">
        <f>IF(COUNT(C26:G26)&lt;5,"",IF(E26=0,"Skip: confirmed eligibility conflict",IF(E26=1,"Clarify eligibility first",IF(H26&gt;=16,"Prioritize",IF(H26&gt;=11,"Investigate gaps","Deprioritize")))))</f>
      </c>
      <c r="J26" s="6"/>
    </row>
    <row r="27" ht="34" customHeight="1" spans="1:10" x14ac:dyDescent="0.25">
      <c r="A27" s="3"/>
      <c r="B27" s="3"/>
      <c r="C27" s="3"/>
      <c r="D27" s="3"/>
      <c r="E27" s="3"/>
      <c r="F27" s="3"/>
      <c r="G27" s="3"/>
      <c r="H27" s="3">
        <f>IF(COUNT(C27:G27)&lt;5,"",SUM(C27:G27))</f>
      </c>
      <c r="I27" s="3">
        <f>IF(COUNT(C27:G27)&lt;5,"",IF(E27=0,"Skip: confirmed eligibility conflict",IF(E27=1,"Clarify eligibility first",IF(H27&gt;=16,"Prioritize",IF(H27&gt;=11,"Investigate gaps","Deprioritize")))))</f>
      </c>
      <c r="J27" s="3"/>
    </row>
    <row r="28" ht="34" customHeight="1" spans="1:10" x14ac:dyDescent="0.25">
      <c r="A28" s="6"/>
      <c r="B28" s="6"/>
      <c r="C28" s="6"/>
      <c r="D28" s="6"/>
      <c r="E28" s="6"/>
      <c r="F28" s="6"/>
      <c r="G28" s="6"/>
      <c r="H28" s="6">
        <f>IF(COUNT(C28:G28)&lt;5,"",SUM(C28:G28))</f>
      </c>
      <c r="I28" s="6">
        <f>IF(COUNT(C28:G28)&lt;5,"",IF(E28=0,"Skip: confirmed eligibility conflict",IF(E28=1,"Clarify eligibility first",IF(H28&gt;=16,"Prioritize",IF(H28&gt;=11,"Investigate gaps","Deprioritize")))))</f>
      </c>
      <c r="J28" s="6"/>
    </row>
    <row r="29" ht="34" customHeight="1" spans="1:10" x14ac:dyDescent="0.25">
      <c r="A29" s="3"/>
      <c r="B29" s="3"/>
      <c r="C29" s="3"/>
      <c r="D29" s="3"/>
      <c r="E29" s="3"/>
      <c r="F29" s="3"/>
      <c r="G29" s="3"/>
      <c r="H29" s="3">
        <f>IF(COUNT(C29:G29)&lt;5,"",SUM(C29:G29))</f>
      </c>
      <c r="I29" s="3">
        <f>IF(COUNT(C29:G29)&lt;5,"",IF(E29=0,"Skip: confirmed eligibility conflict",IF(E29=1,"Clarify eligibility first",IF(H29&gt;=16,"Prioritize",IF(H29&gt;=11,"Investigate gaps","Deprioritize")))))</f>
      </c>
      <c r="J29" s="3"/>
    </row>
    <row r="30" ht="34" customHeight="1" spans="1:10" x14ac:dyDescent="0.25">
      <c r="A30" s="6"/>
      <c r="B30" s="6"/>
      <c r="C30" s="6"/>
      <c r="D30" s="6"/>
      <c r="E30" s="6"/>
      <c r="F30" s="6"/>
      <c r="G30" s="6"/>
      <c r="H30" s="6">
        <f>IF(COUNT(C30:G30)&lt;5,"",SUM(C30:G30))</f>
      </c>
      <c r="I30" s="6">
        <f>IF(COUNT(C30:G30)&lt;5,"",IF(E30=0,"Skip: confirmed eligibility conflict",IF(E30=1,"Clarify eligibility first",IF(H30&gt;=16,"Prioritize",IF(H30&gt;=11,"Investigate gaps","Deprioritize")))))</f>
      </c>
      <c r="J30" s="6"/>
    </row>
    <row r="31" ht="34" customHeight="1" spans="1:10" x14ac:dyDescent="0.25">
      <c r="A31" s="3"/>
      <c r="B31" s="3"/>
      <c r="C31" s="3"/>
      <c r="D31" s="3"/>
      <c r="E31" s="3"/>
      <c r="F31" s="3"/>
      <c r="G31" s="3"/>
      <c r="H31" s="3">
        <f>IF(COUNT(C31:G31)&lt;5,"",SUM(C31:G31))</f>
      </c>
      <c r="I31" s="3">
        <f>IF(COUNT(C31:G31)&lt;5,"",IF(E31=0,"Skip: confirmed eligibility conflict",IF(E31=1,"Clarify eligibility first",IF(H31&gt;=16,"Prioritize",IF(H31&gt;=11,"Investigate gaps","Deprioritize")))))</f>
      </c>
      <c r="J31" s="3"/>
    </row>
    <row r="32" ht="34" customHeight="1" spans="1:10" x14ac:dyDescent="0.25">
      <c r="A32" s="6"/>
      <c r="B32" s="6"/>
      <c r="C32" s="6"/>
      <c r="D32" s="6"/>
      <c r="E32" s="6"/>
      <c r="F32" s="6"/>
      <c r="G32" s="6"/>
      <c r="H32" s="6">
        <f>IF(COUNT(C32:G32)&lt;5,"",SUM(C32:G32))</f>
      </c>
      <c r="I32" s="6">
        <f>IF(COUNT(C32:G32)&lt;5,"",IF(E32=0,"Skip: confirmed eligibility conflict",IF(E32=1,"Clarify eligibility first",IF(H32&gt;=16,"Prioritize",IF(H32&gt;=11,"Investigate gaps","Deprioritize")))))</f>
      </c>
      <c r="J32" s="6"/>
    </row>
    <row r="33" ht="34" customHeight="1" spans="1:10" x14ac:dyDescent="0.25">
      <c r="A33" s="3"/>
      <c r="B33" s="3"/>
      <c r="C33" s="3"/>
      <c r="D33" s="3"/>
      <c r="E33" s="3"/>
      <c r="F33" s="3"/>
      <c r="G33" s="3"/>
      <c r="H33" s="3">
        <f>IF(COUNT(C33:G33)&lt;5,"",SUM(C33:G33))</f>
      </c>
      <c r="I33" s="3">
        <f>IF(COUNT(C33:G33)&lt;5,"",IF(E33=0,"Skip: confirmed eligibility conflict",IF(E33=1,"Clarify eligibility first",IF(H33&gt;=16,"Prioritize",IF(H33&gt;=11,"Investigate gaps","Deprioritize")))))</f>
      </c>
      <c r="J33" s="3"/>
    </row>
    <row r="34" ht="34" customHeight="1" spans="1:10" x14ac:dyDescent="0.25">
      <c r="A34" s="6"/>
      <c r="B34" s="6"/>
      <c r="C34" s="6"/>
      <c r="D34" s="6"/>
      <c r="E34" s="6"/>
      <c r="F34" s="6"/>
      <c r="G34" s="6"/>
      <c r="H34" s="6">
        <f>IF(COUNT(C34:G34)&lt;5,"",SUM(C34:G34))</f>
      </c>
      <c r="I34" s="6">
        <f>IF(COUNT(C34:G34)&lt;5,"",IF(E34=0,"Skip: confirmed eligibility conflict",IF(E34=1,"Clarify eligibility first",IF(H34&gt;=16,"Prioritize",IF(H34&gt;=11,"Investigate gaps","Deprioritize")))))</f>
      </c>
      <c r="J34" s="6"/>
    </row>
    <row r="35" ht="34" customHeight="1" spans="1:10" x14ac:dyDescent="0.25">
      <c r="A35" s="3"/>
      <c r="B35" s="3"/>
      <c r="C35" s="3"/>
      <c r="D35" s="3"/>
      <c r="E35" s="3"/>
      <c r="F35" s="3"/>
      <c r="G35" s="3"/>
      <c r="H35" s="3">
        <f>IF(COUNT(C35:G35)&lt;5,"",SUM(C35:G35))</f>
      </c>
      <c r="I35" s="3">
        <f>IF(COUNT(C35:G35)&lt;5,"",IF(E35=0,"Skip: confirmed eligibility conflict",IF(E35=1,"Clarify eligibility first",IF(H35&gt;=16,"Prioritize",IF(H35&gt;=11,"Investigate gaps","Deprioritize")))))</f>
      </c>
      <c r="J35" s="3"/>
    </row>
    <row r="36" ht="34" customHeight="1" spans="1:10" x14ac:dyDescent="0.25">
      <c r="A36" s="6"/>
      <c r="B36" s="6"/>
      <c r="C36" s="6"/>
      <c r="D36" s="6"/>
      <c r="E36" s="6"/>
      <c r="F36" s="6"/>
      <c r="G36" s="6"/>
      <c r="H36" s="6">
        <f>IF(COUNT(C36:G36)&lt;5,"",SUM(C36:G36))</f>
      </c>
      <c r="I36" s="6">
        <f>IF(COUNT(C36:G36)&lt;5,"",IF(E36=0,"Skip: confirmed eligibility conflict",IF(E36=1,"Clarify eligibility first",IF(H36&gt;=16,"Prioritize",IF(H36&gt;=11,"Investigate gaps","Deprioritize")))))</f>
      </c>
      <c r="J36" s="6"/>
    </row>
    <row r="37" ht="34" customHeight="1" spans="1:10" x14ac:dyDescent="0.25">
      <c r="A37" s="3"/>
      <c r="B37" s="3"/>
      <c r="C37" s="3"/>
      <c r="D37" s="3"/>
      <c r="E37" s="3"/>
      <c r="F37" s="3"/>
      <c r="G37" s="3"/>
      <c r="H37" s="3">
        <f>IF(COUNT(C37:G37)&lt;5,"",SUM(C37:G37))</f>
      </c>
      <c r="I37" s="3">
        <f>IF(COUNT(C37:G37)&lt;5,"",IF(E37=0,"Skip: confirmed eligibility conflict",IF(E37=1,"Clarify eligibility first",IF(H37&gt;=16,"Prioritize",IF(H37&gt;=11,"Investigate gaps","Deprioritize")))))</f>
      </c>
      <c r="J37" s="3"/>
    </row>
    <row r="38" ht="34" customHeight="1" spans="1:10" x14ac:dyDescent="0.25">
      <c r="A38" s="6"/>
      <c r="B38" s="6"/>
      <c r="C38" s="6"/>
      <c r="D38" s="6"/>
      <c r="E38" s="6"/>
      <c r="F38" s="6"/>
      <c r="G38" s="6"/>
      <c r="H38" s="6">
        <f>IF(COUNT(C38:G38)&lt;5,"",SUM(C38:G38))</f>
      </c>
      <c r="I38" s="6">
        <f>IF(COUNT(C38:G38)&lt;5,"",IF(E38=0,"Skip: confirmed eligibility conflict",IF(E38=1,"Clarify eligibility first",IF(H38&gt;=16,"Prioritize",IF(H38&gt;=11,"Investigate gaps","Deprioritize")))))</f>
      </c>
      <c r="J38" s="6"/>
    </row>
    <row r="39" ht="34" customHeight="1" spans="1:10" x14ac:dyDescent="0.25">
      <c r="A39" s="3"/>
      <c r="B39" s="3"/>
      <c r="C39" s="3"/>
      <c r="D39" s="3"/>
      <c r="E39" s="3"/>
      <c r="F39" s="3"/>
      <c r="G39" s="3"/>
      <c r="H39" s="3">
        <f>IF(COUNT(C39:G39)&lt;5,"",SUM(C39:G39))</f>
      </c>
      <c r="I39" s="3">
        <f>IF(COUNT(C39:G39)&lt;5,"",IF(E39=0,"Skip: confirmed eligibility conflict",IF(E39=1,"Clarify eligibility first",IF(H39&gt;=16,"Prioritize",IF(H39&gt;=11,"Investigate gaps","Deprioritize")))))</f>
      </c>
      <c r="J39" s="3"/>
    </row>
    <row r="40" ht="34" customHeight="1" spans="1:10" x14ac:dyDescent="0.25">
      <c r="A40" s="6"/>
      <c r="B40" s="6"/>
      <c r="C40" s="6"/>
      <c r="D40" s="6"/>
      <c r="E40" s="6"/>
      <c r="F40" s="6"/>
      <c r="G40" s="6"/>
      <c r="H40" s="6">
        <f>IF(COUNT(C40:G40)&lt;5,"",SUM(C40:G40))</f>
      </c>
      <c r="I40" s="6">
        <f>IF(COUNT(C40:G40)&lt;5,"",IF(E40=0,"Skip: confirmed eligibility conflict",IF(E40=1,"Clarify eligibility first",IF(H40&gt;=16,"Prioritize",IF(H40&gt;=11,"Investigate gaps","Deprioritize")))))</f>
      </c>
      <c r="J40" s="6"/>
    </row>
    <row r="41" ht="34" customHeight="1" spans="1:10" x14ac:dyDescent="0.25">
      <c r="A41" s="3"/>
      <c r="B41" s="3"/>
      <c r="C41" s="3"/>
      <c r="D41" s="3"/>
      <c r="E41" s="3"/>
      <c r="F41" s="3"/>
      <c r="G41" s="3"/>
      <c r="H41" s="3">
        <f>IF(COUNT(C41:G41)&lt;5,"",SUM(C41:G41))</f>
      </c>
      <c r="I41" s="3">
        <f>IF(COUNT(C41:G41)&lt;5,"",IF(E41=0,"Skip: confirmed eligibility conflict",IF(E41=1,"Clarify eligibility first",IF(H41&gt;=16,"Prioritize",IF(H41&gt;=11,"Investigate gaps","Deprioritize")))))</f>
      </c>
      <c r="J41" s="3"/>
    </row>
    <row r="42" ht="34" customHeight="1" spans="1:10" x14ac:dyDescent="0.25">
      <c r="A42" s="6"/>
      <c r="B42" s="6"/>
      <c r="C42" s="6"/>
      <c r="D42" s="6"/>
      <c r="E42" s="6"/>
      <c r="F42" s="6"/>
      <c r="G42" s="6"/>
      <c r="H42" s="6">
        <f>IF(COUNT(C42:G42)&lt;5,"",SUM(C42:G42))</f>
      </c>
      <c r="I42" s="6">
        <f>IF(COUNT(C42:G42)&lt;5,"",IF(E42=0,"Skip: confirmed eligibility conflict",IF(E42=1,"Clarify eligibility first",IF(H42&gt;=16,"Prioritize",IF(H42&gt;=11,"Investigate gaps","Deprioritize")))))</f>
      </c>
      <c r="J42" s="6"/>
    </row>
    <row r="43" ht="34" customHeight="1" spans="1:10" x14ac:dyDescent="0.25">
      <c r="A43" s="3"/>
      <c r="B43" s="3"/>
      <c r="C43" s="3"/>
      <c r="D43" s="3"/>
      <c r="E43" s="3"/>
      <c r="F43" s="3"/>
      <c r="G43" s="3"/>
      <c r="H43" s="3">
        <f>IF(COUNT(C43:G43)&lt;5,"",SUM(C43:G43))</f>
      </c>
      <c r="I43" s="3">
        <f>IF(COUNT(C43:G43)&lt;5,"",IF(E43=0,"Skip: confirmed eligibility conflict",IF(E43=1,"Clarify eligibility first",IF(H43&gt;=16,"Prioritize",IF(H43&gt;=11,"Investigate gaps","Deprioritize")))))</f>
      </c>
      <c r="J43" s="3"/>
    </row>
    <row r="44" ht="34" customHeight="1" spans="1:10" x14ac:dyDescent="0.25">
      <c r="A44" s="6"/>
      <c r="B44" s="6"/>
      <c r="C44" s="6"/>
      <c r="D44" s="6"/>
      <c r="E44" s="6"/>
      <c r="F44" s="6"/>
      <c r="G44" s="6"/>
      <c r="H44" s="6">
        <f>IF(COUNT(C44:G44)&lt;5,"",SUM(C44:G44))</f>
      </c>
      <c r="I44" s="6">
        <f>IF(COUNT(C44:G44)&lt;5,"",IF(E44=0,"Skip: confirmed eligibility conflict",IF(E44=1,"Clarify eligibility first",IF(H44&gt;=16,"Prioritize",IF(H44&gt;=11,"Investigate gaps","Deprioritize")))))</f>
      </c>
      <c r="J44" s="6"/>
    </row>
    <row r="45" ht="34" customHeight="1" spans="1:10" x14ac:dyDescent="0.25">
      <c r="A45" s="3"/>
      <c r="B45" s="3"/>
      <c r="C45" s="3"/>
      <c r="D45" s="3"/>
      <c r="E45" s="3"/>
      <c r="F45" s="3"/>
      <c r="G45" s="3"/>
      <c r="H45" s="3">
        <f>IF(COUNT(C45:G45)&lt;5,"",SUM(C45:G45))</f>
      </c>
      <c r="I45" s="3">
        <f>IF(COUNT(C45:G45)&lt;5,"",IF(E45=0,"Skip: confirmed eligibility conflict",IF(E45=1,"Clarify eligibility first",IF(H45&gt;=16,"Prioritize",IF(H45&gt;=11,"Investigate gaps","Deprioritize")))))</f>
      </c>
      <c r="J45" s="3"/>
    </row>
    <row r="46" ht="34" customHeight="1" spans="1:10" x14ac:dyDescent="0.25">
      <c r="A46" s="6"/>
      <c r="B46" s="6"/>
      <c r="C46" s="6"/>
      <c r="D46" s="6"/>
      <c r="E46" s="6"/>
      <c r="F46" s="6"/>
      <c r="G46" s="6"/>
      <c r="H46" s="6">
        <f>IF(COUNT(C46:G46)&lt;5,"",SUM(C46:G46))</f>
      </c>
      <c r="I46" s="6">
        <f>IF(COUNT(C46:G46)&lt;5,"",IF(E46=0,"Skip: confirmed eligibility conflict",IF(E46=1,"Clarify eligibility first",IF(H46&gt;=16,"Prioritize",IF(H46&gt;=11,"Investigate gaps","Deprioritize")))))</f>
      </c>
      <c r="J46" s="6"/>
    </row>
    <row r="47" ht="34" customHeight="1" spans="1:10" x14ac:dyDescent="0.25">
      <c r="A47" s="3"/>
      <c r="B47" s="3"/>
      <c r="C47" s="3"/>
      <c r="D47" s="3"/>
      <c r="E47" s="3"/>
      <c r="F47" s="3"/>
      <c r="G47" s="3"/>
      <c r="H47" s="3">
        <f>IF(COUNT(C47:G47)&lt;5,"",SUM(C47:G47))</f>
      </c>
      <c r="I47" s="3">
        <f>IF(COUNT(C47:G47)&lt;5,"",IF(E47=0,"Skip: confirmed eligibility conflict",IF(E47=1,"Clarify eligibility first",IF(H47&gt;=16,"Prioritize",IF(H47&gt;=11,"Investigate gaps","Deprioritize")))))</f>
      </c>
      <c r="J47" s="3"/>
    </row>
    <row r="48" ht="34" customHeight="1" spans="1:10" x14ac:dyDescent="0.25">
      <c r="A48" s="6"/>
      <c r="B48" s="6"/>
      <c r="C48" s="6"/>
      <c r="D48" s="6"/>
      <c r="E48" s="6"/>
      <c r="F48" s="6"/>
      <c r="G48" s="6"/>
      <c r="H48" s="6">
        <f>IF(COUNT(C48:G48)&lt;5,"",SUM(C48:G48))</f>
      </c>
      <c r="I48" s="6">
        <f>IF(COUNT(C48:G48)&lt;5,"",IF(E48=0,"Skip: confirmed eligibility conflict",IF(E48=1,"Clarify eligibility first",IF(H48&gt;=16,"Prioritize",IF(H48&gt;=11,"Investigate gaps","Deprioritize")))))</f>
      </c>
      <c r="J48" s="6"/>
    </row>
    <row r="49" ht="34" customHeight="1" spans="1:10" x14ac:dyDescent="0.25">
      <c r="A49" s="3"/>
      <c r="B49" s="3"/>
      <c r="C49" s="3"/>
      <c r="D49" s="3"/>
      <c r="E49" s="3"/>
      <c r="F49" s="3"/>
      <c r="G49" s="3"/>
      <c r="H49" s="3">
        <f>IF(COUNT(C49:G49)&lt;5,"",SUM(C49:G49))</f>
      </c>
      <c r="I49" s="3">
        <f>IF(COUNT(C49:G49)&lt;5,"",IF(E49=0,"Skip: confirmed eligibility conflict",IF(E49=1,"Clarify eligibility first",IF(H49&gt;=16,"Prioritize",IF(H49&gt;=11,"Investigate gaps","Deprioritize")))))</f>
      </c>
      <c r="J49" s="3"/>
    </row>
    <row r="50" ht="34" customHeight="1" spans="1:10" x14ac:dyDescent="0.25">
      <c r="A50" s="6"/>
      <c r="B50" s="6"/>
      <c r="C50" s="6"/>
      <c r="D50" s="6"/>
      <c r="E50" s="6"/>
      <c r="F50" s="6"/>
      <c r="G50" s="6"/>
      <c r="H50" s="6">
        <f>IF(COUNT(C50:G50)&lt;5,"",SUM(C50:G50))</f>
      </c>
      <c r="I50" s="6">
        <f>IF(COUNT(C50:G50)&lt;5,"",IF(E50=0,"Skip: confirmed eligibility conflict",IF(E50=1,"Clarify eligibility first",IF(H50&gt;=16,"Prioritize",IF(H50&gt;=11,"Investigate gaps","Deprioritize")))))</f>
      </c>
      <c r="J50" s="6"/>
    </row>
    <row r="51" ht="34" customHeight="1" spans="1:10" x14ac:dyDescent="0.25">
      <c r="A51" s="3"/>
      <c r="B51" s="3"/>
      <c r="C51" s="3"/>
      <c r="D51" s="3"/>
      <c r="E51" s="3"/>
      <c r="F51" s="3"/>
      <c r="G51" s="3"/>
      <c r="H51" s="3">
        <f>IF(COUNT(C51:G51)&lt;5,"",SUM(C51:G51))</f>
      </c>
      <c r="I51" s="3">
        <f>IF(COUNT(C51:G51)&lt;5,"",IF(E51=0,"Skip: confirmed eligibility conflict",IF(E51=1,"Clarify eligibility first",IF(H51&gt;=16,"Prioritize",IF(H51&gt;=11,"Investigate gaps","Deprioritize")))))</f>
      </c>
      <c r="J51" s="3"/>
    </row>
    <row r="52" ht="34" customHeight="1" spans="1:10" x14ac:dyDescent="0.25">
      <c r="A52" s="6"/>
      <c r="B52" s="6"/>
      <c r="C52" s="6"/>
      <c r="D52" s="6"/>
      <c r="E52" s="6"/>
      <c r="F52" s="6"/>
      <c r="G52" s="6"/>
      <c r="H52" s="6">
        <f>IF(COUNT(C52:G52)&lt;5,"",SUM(C52:G52))</f>
      </c>
      <c r="I52" s="6">
        <f>IF(COUNT(C52:G52)&lt;5,"",IF(E52=0,"Skip: confirmed eligibility conflict",IF(E52=1,"Clarify eligibility first",IF(H52&gt;=16,"Prioritize",IF(H52&gt;=11,"Investigate gaps","Deprioritize")))))</f>
      </c>
      <c r="J52" s="6"/>
    </row>
    <row r="53" ht="34" customHeight="1" spans="1:10" x14ac:dyDescent="0.25">
      <c r="A53" s="3"/>
      <c r="B53" s="3"/>
      <c r="C53" s="3"/>
      <c r="D53" s="3"/>
      <c r="E53" s="3"/>
      <c r="F53" s="3"/>
      <c r="G53" s="3"/>
      <c r="H53" s="3">
        <f>IF(COUNT(C53:G53)&lt;5,"",SUM(C53:G53))</f>
      </c>
      <c r="I53" s="3">
        <f>IF(COUNT(C53:G53)&lt;5,"",IF(E53=0,"Skip: confirmed eligibility conflict",IF(E53=1,"Clarify eligibility first",IF(H53&gt;=16,"Prioritize",IF(H53&gt;=11,"Investigate gaps","Deprioritize")))))</f>
      </c>
      <c r="J53" s="3"/>
    </row>
    <row r="54" ht="34" customHeight="1" spans="1:10" x14ac:dyDescent="0.25">
      <c r="A54" s="6"/>
      <c r="B54" s="6"/>
      <c r="C54" s="6"/>
      <c r="D54" s="6"/>
      <c r="E54" s="6"/>
      <c r="F54" s="6"/>
      <c r="G54" s="6"/>
      <c r="H54" s="6">
        <f>IF(COUNT(C54:G54)&lt;5,"",SUM(C54:G54))</f>
      </c>
      <c r="I54" s="6">
        <f>IF(COUNT(C54:G54)&lt;5,"",IF(E54=0,"Skip: confirmed eligibility conflict",IF(E54=1,"Clarify eligibility first",IF(H54&gt;=16,"Prioritize",IF(H54&gt;=11,"Investigate gaps","Deprioritize")))))</f>
      </c>
      <c r="J54" s="6"/>
    </row>
    <row r="55" ht="34" customHeight="1" spans="1:10" x14ac:dyDescent="0.25">
      <c r="A55" s="3"/>
      <c r="B55" s="3"/>
      <c r="C55" s="3"/>
      <c r="D55" s="3"/>
      <c r="E55" s="3"/>
      <c r="F55" s="3"/>
      <c r="G55" s="3"/>
      <c r="H55" s="3">
        <f>IF(COUNT(C55:G55)&lt;5,"",SUM(C55:G55))</f>
      </c>
      <c r="I55" s="3">
        <f>IF(COUNT(C55:G55)&lt;5,"",IF(E55=0,"Skip: confirmed eligibility conflict",IF(E55=1,"Clarify eligibility first",IF(H55&gt;=16,"Prioritize",IF(H55&gt;=11,"Investigate gaps","Deprioritize")))))</f>
      </c>
      <c r="J55" s="3"/>
    </row>
    <row r="56" ht="34" customHeight="1" spans="1:10" x14ac:dyDescent="0.25">
      <c r="A56" s="6"/>
      <c r="B56" s="6"/>
      <c r="C56" s="6"/>
      <c r="D56" s="6"/>
      <c r="E56" s="6"/>
      <c r="F56" s="6"/>
      <c r="G56" s="6"/>
      <c r="H56" s="6">
        <f>IF(COUNT(C56:G56)&lt;5,"",SUM(C56:G56))</f>
      </c>
      <c r="I56" s="6">
        <f>IF(COUNT(C56:G56)&lt;5,"",IF(E56=0,"Skip: confirmed eligibility conflict",IF(E56=1,"Clarify eligibility first",IF(H56&gt;=16,"Prioritize",IF(H56&gt;=11,"Investigate gaps","Deprioritize")))))</f>
      </c>
      <c r="J56" s="6"/>
    </row>
    <row r="57" ht="34" customHeight="1" spans="1:10" x14ac:dyDescent="0.25">
      <c r="A57" s="3"/>
      <c r="B57" s="3"/>
      <c r="C57" s="3"/>
      <c r="D57" s="3"/>
      <c r="E57" s="3"/>
      <c r="F57" s="3"/>
      <c r="G57" s="3"/>
      <c r="H57" s="3">
        <f>IF(COUNT(C57:G57)&lt;5,"",SUM(C57:G57))</f>
      </c>
      <c r="I57" s="3">
        <f>IF(COUNT(C57:G57)&lt;5,"",IF(E57=0,"Skip: confirmed eligibility conflict",IF(E57=1,"Clarify eligibility first",IF(H57&gt;=16,"Prioritize",IF(H57&gt;=11,"Investigate gaps","Deprioritize")))))</f>
      </c>
      <c r="J57" s="3"/>
    </row>
    <row r="58" ht="34" customHeight="1" spans="1:10" x14ac:dyDescent="0.25">
      <c r="A58" s="6"/>
      <c r="B58" s="6"/>
      <c r="C58" s="6"/>
      <c r="D58" s="6"/>
      <c r="E58" s="6"/>
      <c r="F58" s="6"/>
      <c r="G58" s="6"/>
      <c r="H58" s="6">
        <f>IF(COUNT(C58:G58)&lt;5,"",SUM(C58:G58))</f>
      </c>
      <c r="I58" s="6">
        <f>IF(COUNT(C58:G58)&lt;5,"",IF(E58=0,"Skip: confirmed eligibility conflict",IF(E58=1,"Clarify eligibility first",IF(H58&gt;=16,"Prioritize",IF(H58&gt;=11,"Investigate gaps","Deprioritize")))))</f>
      </c>
      <c r="J58" s="6"/>
    </row>
    <row r="59" ht="34" customHeight="1" spans="1:10" x14ac:dyDescent="0.25">
      <c r="A59" s="3"/>
      <c r="B59" s="3"/>
      <c r="C59" s="3"/>
      <c r="D59" s="3"/>
      <c r="E59" s="3"/>
      <c r="F59" s="3"/>
      <c r="G59" s="3"/>
      <c r="H59" s="3">
        <f>IF(COUNT(C59:G59)&lt;5,"",SUM(C59:G59))</f>
      </c>
      <c r="I59" s="3">
        <f>IF(COUNT(C59:G59)&lt;5,"",IF(E59=0,"Skip: confirmed eligibility conflict",IF(E59=1,"Clarify eligibility first",IF(H59&gt;=16,"Prioritize",IF(H59&gt;=11,"Investigate gaps","Deprioritize")))))</f>
      </c>
      <c r="J59" s="3"/>
    </row>
    <row r="60" ht="34" customHeight="1" spans="1:10" x14ac:dyDescent="0.25">
      <c r="A60" s="6"/>
      <c r="B60" s="6"/>
      <c r="C60" s="6"/>
      <c r="D60" s="6"/>
      <c r="E60" s="6"/>
      <c r="F60" s="6"/>
      <c r="G60" s="6"/>
      <c r="H60" s="6">
        <f>IF(COUNT(C60:G60)&lt;5,"",SUM(C60:G60))</f>
      </c>
      <c r="I60" s="6">
        <f>IF(COUNT(C60:G60)&lt;5,"",IF(E60=0,"Skip: confirmed eligibility conflict",IF(E60=1,"Clarify eligibility first",IF(H60&gt;=16,"Prioritize",IF(H60&gt;=11,"Investigate gaps","Deprioritize")))))</f>
      </c>
      <c r="J60" s="6"/>
    </row>
    <row r="61" ht="34" customHeight="1" spans="1:10" x14ac:dyDescent="0.25">
      <c r="A61" s="3"/>
      <c r="B61" s="3"/>
      <c r="C61" s="3"/>
      <c r="D61" s="3"/>
      <c r="E61" s="3"/>
      <c r="F61" s="3"/>
      <c r="G61" s="3"/>
      <c r="H61" s="3">
        <f>IF(COUNT(C61:G61)&lt;5,"",SUM(C61:G61))</f>
      </c>
      <c r="I61" s="3">
        <f>IF(COUNT(C61:G61)&lt;5,"",IF(E61=0,"Skip: confirmed eligibility conflict",IF(E61=1,"Clarify eligibility first",IF(H61&gt;=16,"Prioritize",IF(H61&gt;=11,"Investigate gaps","Deprioritize")))))</f>
      </c>
      <c r="J61" s="3"/>
    </row>
    <row r="62" ht="34" customHeight="1" spans="1:10" x14ac:dyDescent="0.25">
      <c r="A62" s="6"/>
      <c r="B62" s="6"/>
      <c r="C62" s="6"/>
      <c r="D62" s="6"/>
      <c r="E62" s="6"/>
      <c r="F62" s="6"/>
      <c r="G62" s="6"/>
      <c r="H62" s="6">
        <f>IF(COUNT(C62:G62)&lt;5,"",SUM(C62:G62))</f>
      </c>
      <c r="I62" s="6">
        <f>IF(COUNT(C62:G62)&lt;5,"",IF(E62=0,"Skip: confirmed eligibility conflict",IF(E62=1,"Clarify eligibility first",IF(H62&gt;=16,"Prioritize",IF(H62&gt;=11,"Investigate gaps","Deprioritize")))))</f>
      </c>
      <c r="J62" s="6"/>
    </row>
    <row r="63" ht="34" customHeight="1" spans="1:10" x14ac:dyDescent="0.25">
      <c r="A63" s="3"/>
      <c r="B63" s="3"/>
      <c r="C63" s="3"/>
      <c r="D63" s="3"/>
      <c r="E63" s="3"/>
      <c r="F63" s="3"/>
      <c r="G63" s="3"/>
      <c r="H63" s="3">
        <f>IF(COUNT(C63:G63)&lt;5,"",SUM(C63:G63))</f>
      </c>
      <c r="I63" s="3">
        <f>IF(COUNT(C63:G63)&lt;5,"",IF(E63=0,"Skip: confirmed eligibility conflict",IF(E63=1,"Clarify eligibility first",IF(H63&gt;=16,"Prioritize",IF(H63&gt;=11,"Investigate gaps","Deprioritize")))))</f>
      </c>
      <c r="J63" s="3"/>
    </row>
    <row r="64" ht="34" customHeight="1" spans="1:10" x14ac:dyDescent="0.25">
      <c r="A64" s="6"/>
      <c r="B64" s="6"/>
      <c r="C64" s="6"/>
      <c r="D64" s="6"/>
      <c r="E64" s="6"/>
      <c r="F64" s="6"/>
      <c r="G64" s="6"/>
      <c r="H64" s="6">
        <f>IF(COUNT(C64:G64)&lt;5,"",SUM(C64:G64))</f>
      </c>
      <c r="I64" s="6">
        <f>IF(COUNT(C64:G64)&lt;5,"",IF(E64=0,"Skip: confirmed eligibility conflict",IF(E64=1,"Clarify eligibility first",IF(H64&gt;=16,"Prioritize",IF(H64&gt;=11,"Investigate gaps","Deprioritize")))))</f>
      </c>
      <c r="J64" s="6"/>
    </row>
    <row r="65" ht="34" customHeight="1" spans="1:10" x14ac:dyDescent="0.25">
      <c r="A65" s="3"/>
      <c r="B65" s="3"/>
      <c r="C65" s="3"/>
      <c r="D65" s="3"/>
      <c r="E65" s="3"/>
      <c r="F65" s="3"/>
      <c r="G65" s="3"/>
      <c r="H65" s="3">
        <f>IF(COUNT(C65:G65)&lt;5,"",SUM(C65:G65))</f>
      </c>
      <c r="I65" s="3">
        <f>IF(COUNT(C65:G65)&lt;5,"",IF(E65=0,"Skip: confirmed eligibility conflict",IF(E65=1,"Clarify eligibility first",IF(H65&gt;=16,"Prioritize",IF(H65&gt;=11,"Investigate gaps","Deprioritize")))))</f>
      </c>
      <c r="J65" s="3"/>
    </row>
    <row r="66" ht="34" customHeight="1" spans="1:10" x14ac:dyDescent="0.25">
      <c r="A66" s="6"/>
      <c r="B66" s="6"/>
      <c r="C66" s="6"/>
      <c r="D66" s="6"/>
      <c r="E66" s="6"/>
      <c r="F66" s="6"/>
      <c r="G66" s="6"/>
      <c r="H66" s="6">
        <f>IF(COUNT(C66:G66)&lt;5,"",SUM(C66:G66))</f>
      </c>
      <c r="I66" s="6">
        <f>IF(COUNT(C66:G66)&lt;5,"",IF(E66=0,"Skip: confirmed eligibility conflict",IF(E66=1,"Clarify eligibility first",IF(H66&gt;=16,"Prioritize",IF(H66&gt;=11,"Investigate gaps","Deprioritize")))))</f>
      </c>
      <c r="J66" s="6"/>
    </row>
    <row r="67" ht="34" customHeight="1" spans="1:10" x14ac:dyDescent="0.25">
      <c r="A67" s="3"/>
      <c r="B67" s="3"/>
      <c r="C67" s="3"/>
      <c r="D67" s="3"/>
      <c r="E67" s="3"/>
      <c r="F67" s="3"/>
      <c r="G67" s="3"/>
      <c r="H67" s="3">
        <f>IF(COUNT(C67:G67)&lt;5,"",SUM(C67:G67))</f>
      </c>
      <c r="I67" s="3">
        <f>IF(COUNT(C67:G67)&lt;5,"",IF(E67=0,"Skip: confirmed eligibility conflict",IF(E67=1,"Clarify eligibility first",IF(H67&gt;=16,"Prioritize",IF(H67&gt;=11,"Investigate gaps","Deprioritize")))))</f>
      </c>
      <c r="J67" s="3"/>
    </row>
    <row r="68" ht="34" customHeight="1" spans="1:10" x14ac:dyDescent="0.25">
      <c r="A68" s="6"/>
      <c r="B68" s="6"/>
      <c r="C68" s="6"/>
      <c r="D68" s="6"/>
      <c r="E68" s="6"/>
      <c r="F68" s="6"/>
      <c r="G68" s="6"/>
      <c r="H68" s="6">
        <f>IF(COUNT(C68:G68)&lt;5,"",SUM(C68:G68))</f>
      </c>
      <c r="I68" s="6">
        <f>IF(COUNT(C68:G68)&lt;5,"",IF(E68=0,"Skip: confirmed eligibility conflict",IF(E68=1,"Clarify eligibility first",IF(H68&gt;=16,"Prioritize",IF(H68&gt;=11,"Investigate gaps","Deprioritize")))))</f>
      </c>
      <c r="J68" s="6"/>
    </row>
    <row r="69" ht="34" customHeight="1" spans="1:10" x14ac:dyDescent="0.25">
      <c r="A69" s="3"/>
      <c r="B69" s="3"/>
      <c r="C69" s="3"/>
      <c r="D69" s="3"/>
      <c r="E69" s="3"/>
      <c r="F69" s="3"/>
      <c r="G69" s="3"/>
      <c r="H69" s="3">
        <f>IF(COUNT(C69:G69)&lt;5,"",SUM(C69:G69))</f>
      </c>
      <c r="I69" s="3">
        <f>IF(COUNT(C69:G69)&lt;5,"",IF(E69=0,"Skip: confirmed eligibility conflict",IF(E69=1,"Clarify eligibility first",IF(H69&gt;=16,"Prioritize",IF(H69&gt;=11,"Investigate gaps","Deprioritize")))))</f>
      </c>
      <c r="J69" s="3"/>
    </row>
    <row r="70" ht="34" customHeight="1" spans="1:10" x14ac:dyDescent="0.25">
      <c r="A70" s="6"/>
      <c r="B70" s="6"/>
      <c r="C70" s="6"/>
      <c r="D70" s="6"/>
      <c r="E70" s="6"/>
      <c r="F70" s="6"/>
      <c r="G70" s="6"/>
      <c r="H70" s="6">
        <f>IF(COUNT(C70:G70)&lt;5,"",SUM(C70:G70))</f>
      </c>
      <c r="I70" s="6">
        <f>IF(COUNT(C70:G70)&lt;5,"",IF(E70=0,"Skip: confirmed eligibility conflict",IF(E70=1,"Clarify eligibility first",IF(H70&gt;=16,"Prioritize",IF(H70&gt;=11,"Investigate gaps","Deprioritize")))))</f>
      </c>
      <c r="J70" s="6"/>
    </row>
    <row r="71" ht="34" customHeight="1" spans="1:10" x14ac:dyDescent="0.25">
      <c r="A71" s="3"/>
      <c r="B71" s="3"/>
      <c r="C71" s="3"/>
      <c r="D71" s="3"/>
      <c r="E71" s="3"/>
      <c r="F71" s="3"/>
      <c r="G71" s="3"/>
      <c r="H71" s="3">
        <f>IF(COUNT(C71:G71)&lt;5,"",SUM(C71:G71))</f>
      </c>
      <c r="I71" s="3">
        <f>IF(COUNT(C71:G71)&lt;5,"",IF(E71=0,"Skip: confirmed eligibility conflict",IF(E71=1,"Clarify eligibility first",IF(H71&gt;=16,"Prioritize",IF(H71&gt;=11,"Investigate gaps","Deprioritize")))))</f>
      </c>
      <c r="J71" s="3"/>
    </row>
    <row r="72" ht="34" customHeight="1" spans="1:10" x14ac:dyDescent="0.25">
      <c r="A72" s="6"/>
      <c r="B72" s="6"/>
      <c r="C72" s="6"/>
      <c r="D72" s="6"/>
      <c r="E72" s="6"/>
      <c r="F72" s="6"/>
      <c r="G72" s="6"/>
      <c r="H72" s="6">
        <f>IF(COUNT(C72:G72)&lt;5,"",SUM(C72:G72))</f>
      </c>
      <c r="I72" s="6">
        <f>IF(COUNT(C72:G72)&lt;5,"",IF(E72=0,"Skip: confirmed eligibility conflict",IF(E72=1,"Clarify eligibility first",IF(H72&gt;=16,"Prioritize",IF(H72&gt;=11,"Investigate gaps","Deprioritize")))))</f>
      </c>
      <c r="J72" s="6"/>
    </row>
    <row r="73" ht="34" customHeight="1" spans="1:10" x14ac:dyDescent="0.25">
      <c r="A73" s="3"/>
      <c r="B73" s="3"/>
      <c r="C73" s="3"/>
      <c r="D73" s="3"/>
      <c r="E73" s="3"/>
      <c r="F73" s="3"/>
      <c r="G73" s="3"/>
      <c r="H73" s="3">
        <f>IF(COUNT(C73:G73)&lt;5,"",SUM(C73:G73))</f>
      </c>
      <c r="I73" s="3">
        <f>IF(COUNT(C73:G73)&lt;5,"",IF(E73=0,"Skip: confirmed eligibility conflict",IF(E73=1,"Clarify eligibility first",IF(H73&gt;=16,"Prioritize",IF(H73&gt;=11,"Investigate gaps","Deprioritize")))))</f>
      </c>
      <c r="J73" s="3"/>
    </row>
    <row r="74" ht="34" customHeight="1" spans="1:10" x14ac:dyDescent="0.25">
      <c r="A74" s="6"/>
      <c r="B74" s="6"/>
      <c r="C74" s="6"/>
      <c r="D74" s="6"/>
      <c r="E74" s="6"/>
      <c r="F74" s="6"/>
      <c r="G74" s="6"/>
      <c r="H74" s="6">
        <f>IF(COUNT(C74:G74)&lt;5,"",SUM(C74:G74))</f>
      </c>
      <c r="I74" s="6">
        <f>IF(COUNT(C74:G74)&lt;5,"",IF(E74=0,"Skip: confirmed eligibility conflict",IF(E74=1,"Clarify eligibility first",IF(H74&gt;=16,"Prioritize",IF(H74&gt;=11,"Investigate gaps","Deprioritize")))))</f>
      </c>
      <c r="J74" s="6"/>
    </row>
    <row r="75" ht="34" customHeight="1" spans="1:10" x14ac:dyDescent="0.25">
      <c r="A75" s="3"/>
      <c r="B75" s="3"/>
      <c r="C75" s="3"/>
      <c r="D75" s="3"/>
      <c r="E75" s="3"/>
      <c r="F75" s="3"/>
      <c r="G75" s="3"/>
      <c r="H75" s="3">
        <f>IF(COUNT(C75:G75)&lt;5,"",SUM(C75:G75))</f>
      </c>
      <c r="I75" s="3">
        <f>IF(COUNT(C75:G75)&lt;5,"",IF(E75=0,"Skip: confirmed eligibility conflict",IF(E75=1,"Clarify eligibility first",IF(H75&gt;=16,"Prioritize",IF(H75&gt;=11,"Investigate gaps","Deprioritize")))))</f>
      </c>
      <c r="J75" s="3"/>
    </row>
    <row r="76" ht="34" customHeight="1" spans="1:10" x14ac:dyDescent="0.25">
      <c r="A76" s="6"/>
      <c r="B76" s="6"/>
      <c r="C76" s="6"/>
      <c r="D76" s="6"/>
      <c r="E76" s="6"/>
      <c r="F76" s="6"/>
      <c r="G76" s="6"/>
      <c r="H76" s="6">
        <f>IF(COUNT(C76:G76)&lt;5,"",SUM(C76:G76))</f>
      </c>
      <c r="I76" s="6">
        <f>IF(COUNT(C76:G76)&lt;5,"",IF(E76=0,"Skip: confirmed eligibility conflict",IF(E76=1,"Clarify eligibility first",IF(H76&gt;=16,"Prioritize",IF(H76&gt;=11,"Investigate gaps","Deprioritize")))))</f>
      </c>
      <c r="J76" s="6"/>
    </row>
    <row r="77" ht="34" customHeight="1" spans="1:10" x14ac:dyDescent="0.25">
      <c r="A77" s="3"/>
      <c r="B77" s="3"/>
      <c r="C77" s="3"/>
      <c r="D77" s="3"/>
      <c r="E77" s="3"/>
      <c r="F77" s="3"/>
      <c r="G77" s="3"/>
      <c r="H77" s="3">
        <f>IF(COUNT(C77:G77)&lt;5,"",SUM(C77:G77))</f>
      </c>
      <c r="I77" s="3">
        <f>IF(COUNT(C77:G77)&lt;5,"",IF(E77=0,"Skip: confirmed eligibility conflict",IF(E77=1,"Clarify eligibility first",IF(H77&gt;=16,"Prioritize",IF(H77&gt;=11,"Investigate gaps","Deprioritize")))))</f>
      </c>
      <c r="J77" s="3"/>
    </row>
    <row r="78" ht="34" customHeight="1" spans="1:10" x14ac:dyDescent="0.25">
      <c r="A78" s="6"/>
      <c r="B78" s="6"/>
      <c r="C78" s="6"/>
      <c r="D78" s="6"/>
      <c r="E78" s="6"/>
      <c r="F78" s="6"/>
      <c r="G78" s="6"/>
      <c r="H78" s="6">
        <f>IF(COUNT(C78:G78)&lt;5,"",SUM(C78:G78))</f>
      </c>
      <c r="I78" s="6">
        <f>IF(COUNT(C78:G78)&lt;5,"",IF(E78=0,"Skip: confirmed eligibility conflict",IF(E78=1,"Clarify eligibility first",IF(H78&gt;=16,"Prioritize",IF(H78&gt;=11,"Investigate gaps","Deprioritize")))))</f>
      </c>
      <c r="J78" s="6"/>
    </row>
    <row r="79" ht="34" customHeight="1" spans="1:10" x14ac:dyDescent="0.25">
      <c r="A79" s="3"/>
      <c r="B79" s="3"/>
      <c r="C79" s="3"/>
      <c r="D79" s="3"/>
      <c r="E79" s="3"/>
      <c r="F79" s="3"/>
      <c r="G79" s="3"/>
      <c r="H79" s="3">
        <f>IF(COUNT(C79:G79)&lt;5,"",SUM(C79:G79))</f>
      </c>
      <c r="I79" s="3">
        <f>IF(COUNT(C79:G79)&lt;5,"",IF(E79=0,"Skip: confirmed eligibility conflict",IF(E79=1,"Clarify eligibility first",IF(H79&gt;=16,"Prioritize",IF(H79&gt;=11,"Investigate gaps","Deprioritize")))))</f>
      </c>
      <c r="J79" s="3"/>
    </row>
    <row r="80" ht="34" customHeight="1" spans="1:10" x14ac:dyDescent="0.25">
      <c r="A80" s="6"/>
      <c r="B80" s="6"/>
      <c r="C80" s="6"/>
      <c r="D80" s="6"/>
      <c r="E80" s="6"/>
      <c r="F80" s="6"/>
      <c r="G80" s="6"/>
      <c r="H80" s="6">
        <f>IF(COUNT(C80:G80)&lt;5,"",SUM(C80:G80))</f>
      </c>
      <c r="I80" s="6">
        <f>IF(COUNT(C80:G80)&lt;5,"",IF(E80=0,"Skip: confirmed eligibility conflict",IF(E80=1,"Clarify eligibility first",IF(H80&gt;=16,"Prioritize",IF(H80&gt;=11,"Investigate gaps","Deprioritize")))))</f>
      </c>
      <c r="J80" s="6"/>
    </row>
    <row r="81" ht="34" customHeight="1" spans="1:10" x14ac:dyDescent="0.25">
      <c r="A81" s="3"/>
      <c r="B81" s="3"/>
      <c r="C81" s="3"/>
      <c r="D81" s="3"/>
      <c r="E81" s="3"/>
      <c r="F81" s="3"/>
      <c r="G81" s="3"/>
      <c r="H81" s="3">
        <f>IF(COUNT(C81:G81)&lt;5,"",SUM(C81:G81))</f>
      </c>
      <c r="I81" s="3">
        <f>IF(COUNT(C81:G81)&lt;5,"",IF(E81=0,"Skip: confirmed eligibility conflict",IF(E81=1,"Clarify eligibility first",IF(H81&gt;=16,"Prioritize",IF(H81&gt;=11,"Investigate gaps","Deprioritize")))))</f>
      </c>
      <c r="J81" s="3"/>
    </row>
    <row r="82" ht="34" customHeight="1" spans="1:10" x14ac:dyDescent="0.25">
      <c r="A82" s="6"/>
      <c r="B82" s="6"/>
      <c r="C82" s="6"/>
      <c r="D82" s="6"/>
      <c r="E82" s="6"/>
      <c r="F82" s="6"/>
      <c r="G82" s="6"/>
      <c r="H82" s="6">
        <f>IF(COUNT(C82:G82)&lt;5,"",SUM(C82:G82))</f>
      </c>
      <c r="I82" s="6">
        <f>IF(COUNT(C82:G82)&lt;5,"",IF(E82=0,"Skip: confirmed eligibility conflict",IF(E82=1,"Clarify eligibility first",IF(H82&gt;=16,"Prioritize",IF(H82&gt;=11,"Investigate gaps","Deprioritize")))))</f>
      </c>
      <c r="J82" s="6"/>
    </row>
    <row r="83" ht="34" customHeight="1" spans="1:10" x14ac:dyDescent="0.25">
      <c r="A83" s="3"/>
      <c r="B83" s="3"/>
      <c r="C83" s="3"/>
      <c r="D83" s="3"/>
      <c r="E83" s="3"/>
      <c r="F83" s="3"/>
      <c r="G83" s="3"/>
      <c r="H83" s="3">
        <f>IF(COUNT(C83:G83)&lt;5,"",SUM(C83:G83))</f>
      </c>
      <c r="I83" s="3">
        <f>IF(COUNT(C83:G83)&lt;5,"",IF(E83=0,"Skip: confirmed eligibility conflict",IF(E83=1,"Clarify eligibility first",IF(H83&gt;=16,"Prioritize",IF(H83&gt;=11,"Investigate gaps","Deprioritize")))))</f>
      </c>
      <c r="J83" s="3"/>
    </row>
    <row r="84" ht="34" customHeight="1" spans="1:10" x14ac:dyDescent="0.25">
      <c r="A84" s="6"/>
      <c r="B84" s="6"/>
      <c r="C84" s="6"/>
      <c r="D84" s="6"/>
      <c r="E84" s="6"/>
      <c r="F84" s="6"/>
      <c r="G84" s="6"/>
      <c r="H84" s="6">
        <f>IF(COUNT(C84:G84)&lt;5,"",SUM(C84:G84))</f>
      </c>
      <c r="I84" s="6">
        <f>IF(COUNT(C84:G84)&lt;5,"",IF(E84=0,"Skip: confirmed eligibility conflict",IF(E84=1,"Clarify eligibility first",IF(H84&gt;=16,"Prioritize",IF(H84&gt;=11,"Investigate gaps","Deprioritize")))))</f>
      </c>
      <c r="J84" s="6"/>
    </row>
    <row r="85" ht="34" customHeight="1" spans="1:10" x14ac:dyDescent="0.25">
      <c r="A85" s="3"/>
      <c r="B85" s="3"/>
      <c r="C85" s="3"/>
      <c r="D85" s="3"/>
      <c r="E85" s="3"/>
      <c r="F85" s="3"/>
      <c r="G85" s="3"/>
      <c r="H85" s="3">
        <f>IF(COUNT(C85:G85)&lt;5,"",SUM(C85:G85))</f>
      </c>
      <c r="I85" s="3">
        <f>IF(COUNT(C85:G85)&lt;5,"",IF(E85=0,"Skip: confirmed eligibility conflict",IF(E85=1,"Clarify eligibility first",IF(H85&gt;=16,"Prioritize",IF(H85&gt;=11,"Investigate gaps","Deprioritize")))))</f>
      </c>
      <c r="J85" s="3"/>
    </row>
    <row r="86" ht="34" customHeight="1" spans="1:10" x14ac:dyDescent="0.25">
      <c r="A86" s="6"/>
      <c r="B86" s="6"/>
      <c r="C86" s="6"/>
      <c r="D86" s="6"/>
      <c r="E86" s="6"/>
      <c r="F86" s="6"/>
      <c r="G86" s="6"/>
      <c r="H86" s="6">
        <f>IF(COUNT(C86:G86)&lt;5,"",SUM(C86:G86))</f>
      </c>
      <c r="I86" s="6">
        <f>IF(COUNT(C86:G86)&lt;5,"",IF(E86=0,"Skip: confirmed eligibility conflict",IF(E86=1,"Clarify eligibility first",IF(H86&gt;=16,"Prioritize",IF(H86&gt;=11,"Investigate gaps","Deprioritize")))))</f>
      </c>
      <c r="J86" s="6"/>
    </row>
    <row r="87" ht="34" customHeight="1" spans="1:10" x14ac:dyDescent="0.25">
      <c r="A87" s="3"/>
      <c r="B87" s="3"/>
      <c r="C87" s="3"/>
      <c r="D87" s="3"/>
      <c r="E87" s="3"/>
      <c r="F87" s="3"/>
      <c r="G87" s="3"/>
      <c r="H87" s="3">
        <f>IF(COUNT(C87:G87)&lt;5,"",SUM(C87:G87))</f>
      </c>
      <c r="I87" s="3">
        <f>IF(COUNT(C87:G87)&lt;5,"",IF(E87=0,"Skip: confirmed eligibility conflict",IF(E87=1,"Clarify eligibility first",IF(H87&gt;=16,"Prioritize",IF(H87&gt;=11,"Investigate gaps","Deprioritize")))))</f>
      </c>
      <c r="J87" s="3"/>
    </row>
    <row r="88" ht="34" customHeight="1" spans="1:10" x14ac:dyDescent="0.25">
      <c r="A88" s="6"/>
      <c r="B88" s="6"/>
      <c r="C88" s="6"/>
      <c r="D88" s="6"/>
      <c r="E88" s="6"/>
      <c r="F88" s="6"/>
      <c r="G88" s="6"/>
      <c r="H88" s="6">
        <f>IF(COUNT(C88:G88)&lt;5,"",SUM(C88:G88))</f>
      </c>
      <c r="I88" s="6">
        <f>IF(COUNT(C88:G88)&lt;5,"",IF(E88=0,"Skip: confirmed eligibility conflict",IF(E88=1,"Clarify eligibility first",IF(H88&gt;=16,"Prioritize",IF(H88&gt;=11,"Investigate gaps","Deprioritize")))))</f>
      </c>
      <c r="J88" s="6"/>
    </row>
    <row r="89" ht="34" customHeight="1" spans="1:10" x14ac:dyDescent="0.25">
      <c r="A89" s="3"/>
      <c r="B89" s="3"/>
      <c r="C89" s="3"/>
      <c r="D89" s="3"/>
      <c r="E89" s="3"/>
      <c r="F89" s="3"/>
      <c r="G89" s="3"/>
      <c r="H89" s="3">
        <f>IF(COUNT(C89:G89)&lt;5,"",SUM(C89:G89))</f>
      </c>
      <c r="I89" s="3">
        <f>IF(COUNT(C89:G89)&lt;5,"",IF(E89=0,"Skip: confirmed eligibility conflict",IF(E89=1,"Clarify eligibility first",IF(H89&gt;=16,"Prioritize",IF(H89&gt;=11,"Investigate gaps","Deprioritize")))))</f>
      </c>
      <c r="J89" s="3"/>
    </row>
    <row r="90" ht="34" customHeight="1" spans="1:10" x14ac:dyDescent="0.25">
      <c r="A90" s="6"/>
      <c r="B90" s="6"/>
      <c r="C90" s="6"/>
      <c r="D90" s="6"/>
      <c r="E90" s="6"/>
      <c r="F90" s="6"/>
      <c r="G90" s="6"/>
      <c r="H90" s="6">
        <f>IF(COUNT(C90:G90)&lt;5,"",SUM(C90:G90))</f>
      </c>
      <c r="I90" s="6">
        <f>IF(COUNT(C90:G90)&lt;5,"",IF(E90=0,"Skip: confirmed eligibility conflict",IF(E90=1,"Clarify eligibility first",IF(H90&gt;=16,"Prioritize",IF(H90&gt;=11,"Investigate gaps","Deprioritize")))))</f>
      </c>
      <c r="J90" s="6"/>
    </row>
    <row r="91" ht="34" customHeight="1" spans="1:10" x14ac:dyDescent="0.25">
      <c r="A91" s="3"/>
      <c r="B91" s="3"/>
      <c r="C91" s="3"/>
      <c r="D91" s="3"/>
      <c r="E91" s="3"/>
      <c r="F91" s="3"/>
      <c r="G91" s="3"/>
      <c r="H91" s="3">
        <f>IF(COUNT(C91:G91)&lt;5,"",SUM(C91:G91))</f>
      </c>
      <c r="I91" s="3">
        <f>IF(COUNT(C91:G91)&lt;5,"",IF(E91=0,"Skip: confirmed eligibility conflict",IF(E91=1,"Clarify eligibility first",IF(H91&gt;=16,"Prioritize",IF(H91&gt;=11,"Investigate gaps","Deprioritize")))))</f>
      </c>
      <c r="J91" s="3"/>
    </row>
    <row r="92" ht="34" customHeight="1" spans="1:10" x14ac:dyDescent="0.25">
      <c r="A92" s="6"/>
      <c r="B92" s="6"/>
      <c r="C92" s="6"/>
      <c r="D92" s="6"/>
      <c r="E92" s="6"/>
      <c r="F92" s="6"/>
      <c r="G92" s="6"/>
      <c r="H92" s="6">
        <f>IF(COUNT(C92:G92)&lt;5,"",SUM(C92:G92))</f>
      </c>
      <c r="I92" s="6">
        <f>IF(COUNT(C92:G92)&lt;5,"",IF(E92=0,"Skip: confirmed eligibility conflict",IF(E92=1,"Clarify eligibility first",IF(H92&gt;=16,"Prioritize",IF(H92&gt;=11,"Investigate gaps","Deprioritize")))))</f>
      </c>
      <c r="J92" s="6"/>
    </row>
    <row r="93" ht="34" customHeight="1" spans="1:10" x14ac:dyDescent="0.25">
      <c r="A93" s="3"/>
      <c r="B93" s="3"/>
      <c r="C93" s="3"/>
      <c r="D93" s="3"/>
      <c r="E93" s="3"/>
      <c r="F93" s="3"/>
      <c r="G93" s="3"/>
      <c r="H93" s="3">
        <f>IF(COUNT(C93:G93)&lt;5,"",SUM(C93:G93))</f>
      </c>
      <c r="I93" s="3">
        <f>IF(COUNT(C93:G93)&lt;5,"",IF(E93=0,"Skip: confirmed eligibility conflict",IF(E93=1,"Clarify eligibility first",IF(H93&gt;=16,"Prioritize",IF(H93&gt;=11,"Investigate gaps","Deprioritize")))))</f>
      </c>
      <c r="J93" s="3"/>
    </row>
    <row r="94" ht="34" customHeight="1" spans="1:10" x14ac:dyDescent="0.25">
      <c r="A94" s="6"/>
      <c r="B94" s="6"/>
      <c r="C94" s="6"/>
      <c r="D94" s="6"/>
      <c r="E94" s="6"/>
      <c r="F94" s="6"/>
      <c r="G94" s="6"/>
      <c r="H94" s="6">
        <f>IF(COUNT(C94:G94)&lt;5,"",SUM(C94:G94))</f>
      </c>
      <c r="I94" s="6">
        <f>IF(COUNT(C94:G94)&lt;5,"",IF(E94=0,"Skip: confirmed eligibility conflict",IF(E94=1,"Clarify eligibility first",IF(H94&gt;=16,"Prioritize",IF(H94&gt;=11,"Investigate gaps","Deprioritize")))))</f>
      </c>
      <c r="J94" s="6"/>
    </row>
    <row r="95" ht="34" customHeight="1" spans="1:10" x14ac:dyDescent="0.25">
      <c r="A95" s="3"/>
      <c r="B95" s="3"/>
      <c r="C95" s="3"/>
      <c r="D95" s="3"/>
      <c r="E95" s="3"/>
      <c r="F95" s="3"/>
      <c r="G95" s="3"/>
      <c r="H95" s="3">
        <f>IF(COUNT(C95:G95)&lt;5,"",SUM(C95:G95))</f>
      </c>
      <c r="I95" s="3">
        <f>IF(COUNT(C95:G95)&lt;5,"",IF(E95=0,"Skip: confirmed eligibility conflict",IF(E95=1,"Clarify eligibility first",IF(H95&gt;=16,"Prioritize",IF(H95&gt;=11,"Investigate gaps","Deprioritize")))))</f>
      </c>
      <c r="J95" s="3"/>
    </row>
    <row r="96" ht="34" customHeight="1" spans="1:10" x14ac:dyDescent="0.25">
      <c r="A96" s="6"/>
      <c r="B96" s="6"/>
      <c r="C96" s="6"/>
      <c r="D96" s="6"/>
      <c r="E96" s="6"/>
      <c r="F96" s="6"/>
      <c r="G96" s="6"/>
      <c r="H96" s="6">
        <f>IF(COUNT(C96:G96)&lt;5,"",SUM(C96:G96))</f>
      </c>
      <c r="I96" s="6">
        <f>IF(COUNT(C96:G96)&lt;5,"",IF(E96=0,"Skip: confirmed eligibility conflict",IF(E96=1,"Clarify eligibility first",IF(H96&gt;=16,"Prioritize",IF(H96&gt;=11,"Investigate gaps","Deprioritize")))))</f>
      </c>
      <c r="J96" s="6"/>
    </row>
    <row r="97" ht="34" customHeight="1" spans="1:10" x14ac:dyDescent="0.25">
      <c r="A97" s="3"/>
      <c r="B97" s="3"/>
      <c r="C97" s="3"/>
      <c r="D97" s="3"/>
      <c r="E97" s="3"/>
      <c r="F97" s="3"/>
      <c r="G97" s="3"/>
      <c r="H97" s="3">
        <f>IF(COUNT(C97:G97)&lt;5,"",SUM(C97:G97))</f>
      </c>
      <c r="I97" s="3">
        <f>IF(COUNT(C97:G97)&lt;5,"",IF(E97=0,"Skip: confirmed eligibility conflict",IF(E97=1,"Clarify eligibility first",IF(H97&gt;=16,"Prioritize",IF(H97&gt;=11,"Investigate gaps","Deprioritize")))))</f>
      </c>
      <c r="J97" s="3"/>
    </row>
    <row r="98" ht="34" customHeight="1" spans="1:10" x14ac:dyDescent="0.25">
      <c r="A98" s="6"/>
      <c r="B98" s="6"/>
      <c r="C98" s="6"/>
      <c r="D98" s="6"/>
      <c r="E98" s="6"/>
      <c r="F98" s="6"/>
      <c r="G98" s="6"/>
      <c r="H98" s="6">
        <f>IF(COUNT(C98:G98)&lt;5,"",SUM(C98:G98))</f>
      </c>
      <c r="I98" s="6">
        <f>IF(COUNT(C98:G98)&lt;5,"",IF(E98=0,"Skip: confirmed eligibility conflict",IF(E98=1,"Clarify eligibility first",IF(H98&gt;=16,"Prioritize",IF(H98&gt;=11,"Investigate gaps","Deprioritize")))))</f>
      </c>
      <c r="J98" s="6"/>
    </row>
    <row r="99" ht="34" customHeight="1" spans="1:10" x14ac:dyDescent="0.25">
      <c r="A99" s="3"/>
      <c r="B99" s="3"/>
      <c r="C99" s="3"/>
      <c r="D99" s="3"/>
      <c r="E99" s="3"/>
      <c r="F99" s="3"/>
      <c r="G99" s="3"/>
      <c r="H99" s="3">
        <f>IF(COUNT(C99:G99)&lt;5,"",SUM(C99:G99))</f>
      </c>
      <c r="I99" s="3">
        <f>IF(COUNT(C99:G99)&lt;5,"",IF(E99=0,"Skip: confirmed eligibility conflict",IF(E99=1,"Clarify eligibility first",IF(H99&gt;=16,"Prioritize",IF(H99&gt;=11,"Investigate gaps","Deprioritize")))))</f>
      </c>
      <c r="J99" s="3"/>
    </row>
    <row r="100" ht="34" customHeight="1" spans="1:10" x14ac:dyDescent="0.25">
      <c r="A100" s="6"/>
      <c r="B100" s="6"/>
      <c r="C100" s="6"/>
      <c r="D100" s="6"/>
      <c r="E100" s="6"/>
      <c r="F100" s="6"/>
      <c r="G100" s="6"/>
      <c r="H100" s="6">
        <f>IF(COUNT(C100:G100)&lt;5,"",SUM(C100:G100))</f>
      </c>
      <c r="I100" s="6">
        <f>IF(COUNT(C100:G100)&lt;5,"",IF(E100=0,"Skip: confirmed eligibility conflict",IF(E100=1,"Clarify eligibility first",IF(H100&gt;=16,"Prioritize",IF(H100&gt;=11,"Investigate gaps","Deprioritize")))))</f>
      </c>
      <c r="J100" s="6"/>
    </row>
    <row r="101" ht="34" customHeight="1" spans="1:10" x14ac:dyDescent="0.25">
      <c r="A101" s="3"/>
      <c r="B101" s="3"/>
      <c r="C101" s="3"/>
      <c r="D101" s="3"/>
      <c r="E101" s="3"/>
      <c r="F101" s="3"/>
      <c r="G101" s="3"/>
      <c r="H101" s="3">
        <f>IF(COUNT(C101:G101)&lt;5,"",SUM(C101:G101))</f>
      </c>
      <c r="I101" s="3">
        <f>IF(COUNT(C101:G101)&lt;5,"",IF(E101=0,"Skip: confirmed eligibility conflict",IF(E101=1,"Clarify eligibility first",IF(H101&gt;=16,"Prioritize",IF(H101&gt;=11,"Investigate gaps","Deprioritize")))))</f>
      </c>
      <c r="J101" s="3"/>
    </row>
    <row r="102" ht="34" customHeight="1" spans="1:10" x14ac:dyDescent="0.25">
      <c r="A102" s="6"/>
      <c r="B102" s="6"/>
      <c r="C102" s="6"/>
      <c r="D102" s="6"/>
      <c r="E102" s="6"/>
      <c r="F102" s="6"/>
      <c r="G102" s="6"/>
      <c r="H102" s="6">
        <f>IF(COUNT(C102:G102)&lt;5,"",SUM(C102:G102))</f>
      </c>
      <c r="I102" s="6">
        <f>IF(COUNT(C102:G102)&lt;5,"",IF(E102=0,"Skip: confirmed eligibility conflict",IF(E102=1,"Clarify eligibility first",IF(H102&gt;=16,"Prioritize",IF(H102&gt;=11,"Investigate gaps","Deprioritize")))))</f>
      </c>
      <c r="J102" s="6"/>
    </row>
    <row r="103" ht="34" customHeight="1" spans="1:10" x14ac:dyDescent="0.25">
      <c r="A103" s="3"/>
      <c r="B103" s="3"/>
      <c r="C103" s="3"/>
      <c r="D103" s="3"/>
      <c r="E103" s="3"/>
      <c r="F103" s="3"/>
      <c r="G103" s="3"/>
      <c r="H103" s="3">
        <f>IF(COUNT(C103:G103)&lt;5,"",SUM(C103:G103))</f>
      </c>
      <c r="I103" s="3">
        <f>IF(COUNT(C103:G103)&lt;5,"",IF(E103=0,"Skip: confirmed eligibility conflict",IF(E103=1,"Clarify eligibility first",IF(H103&gt;=16,"Prioritize",IF(H103&gt;=11,"Investigate gaps","Deprioritize")))))</f>
      </c>
      <c r="J103" s="3"/>
    </row>
  </sheetData>
  <autoFilter ref="A3:J103"/>
  <mergeCells count="2">
    <mergeCell ref="A1:J1"/>
    <mergeCell ref="A2:J2"/>
  </mergeCells>
  <dataValidations count="2">
    <dataValidation type="whole" allowBlank="1" showErrorMessage="1" errorTitle="Use a score from 0 to 4" error="Review the scoring guide on Start here and enter a whole number from 0 to 4." sqref="C10:G103">
      <formula1>0</formula1>
      <formula2>4</formula2>
    </dataValidation>
    <dataValidation type="whole" allowBlank="1" showErrorMessage="1" errorTitle="Use a score from 0 to 4" error="Review the scoring guide on Start here and enter a whole number from 0 to 4." sqref="C4:G103">
      <formula1>0</formula1>
      <formula2>4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EFE8"/>
  </sheetPr>
  <dimension ref="A1:C14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8" customWidth="1"/>
    <col min="3" max="3" width="70" customWidth="1"/>
  </cols>
  <sheetData>
    <row r="1" spans="1:3" x14ac:dyDescent="0.25">
      <c r="A1" s="1" t="s">
        <v>55</v>
      </c>
      <c r="B1" s="1"/>
      <c r="C1" s="1"/>
    </row>
    <row r="2" ht="34" customHeight="1" spans="1:3" x14ac:dyDescent="0.25">
      <c r="A2" s="4" t="s">
        <v>56</v>
      </c>
      <c r="B2" s="4" t="s">
        <v>57</v>
      </c>
      <c r="C2" s="4" t="s">
        <v>58</v>
      </c>
    </row>
    <row r="3" ht="42" customHeight="1" spans="1:3" x14ac:dyDescent="0.25">
      <c r="A3" s="2" t="s">
        <v>59</v>
      </c>
      <c r="B3" s="9">
        <f>COUNTIF(Applications!M4:M103,"Apply")</f>
      </c>
      <c r="C3" s="3" t="s">
        <v>60</v>
      </c>
    </row>
    <row r="4" ht="42" customHeight="1" spans="1:3" x14ac:dyDescent="0.25">
      <c r="A4" s="2" t="s">
        <v>61</v>
      </c>
      <c r="B4" s="9">
        <f>COUNTIF(Applications!M4:M103,"Clarify first")</f>
      </c>
      <c r="C4" s="3" t="s">
        <v>62</v>
      </c>
    </row>
    <row r="5" ht="42" customHeight="1" spans="1:3" x14ac:dyDescent="0.25">
      <c r="A5" s="2" t="s">
        <v>63</v>
      </c>
      <c r="B5" s="9">
        <f>COUNTIFS(Applications!P4:P103,"&lt;="&amp;TODAY(),Applications!P4:P103,"&lt;&gt;")</f>
      </c>
      <c r="C5" s="3" t="s">
        <v>64</v>
      </c>
    </row>
    <row r="6" ht="42" customHeight="1" spans="1:3" x14ac:dyDescent="0.25">
      <c r="A6" s="2" t="s">
        <v>65</v>
      </c>
      <c r="B6" s="9">
        <f>COUNTIF(Applications!N4:N103,"Applied")</f>
      </c>
      <c r="C6" s="3" t="s">
        <v>66</v>
      </c>
    </row>
    <row r="7" ht="42" customHeight="1" spans="1:3" x14ac:dyDescent="0.25">
      <c r="A7" s="2" t="s">
        <v>67</v>
      </c>
      <c r="B7" s="9">
        <f>COUNTIF(Applications!N4:N103,"Interviewing")</f>
      </c>
      <c r="C7" s="3" t="s">
        <v>68</v>
      </c>
    </row>
    <row r="9" spans="1:3" x14ac:dyDescent="0.25">
      <c r="A9" s="10" t="s">
        <v>69</v>
      </c>
      <c r="B9" s="10"/>
      <c r="C9" s="10"/>
    </row>
    <row r="10" ht="30" customHeight="1" spans="1:3" x14ac:dyDescent="0.25">
      <c r="A10" s="11" t="s">
        <v>70</v>
      </c>
      <c r="B10" s="11" t="s">
        <v>71</v>
      </c>
      <c r="C10" s="11"/>
    </row>
    <row r="11" ht="30" customHeight="1" spans="1:3" x14ac:dyDescent="0.25">
      <c r="A11" s="11" t="s">
        <v>70</v>
      </c>
      <c r="B11" s="11" t="s">
        <v>72</v>
      </c>
      <c r="C11" s="11"/>
    </row>
    <row r="12" ht="30" customHeight="1" spans="1:3" x14ac:dyDescent="0.25">
      <c r="A12" s="11" t="s">
        <v>70</v>
      </c>
      <c r="B12" s="11" t="s">
        <v>73</v>
      </c>
      <c r="C12" s="11"/>
    </row>
    <row r="13" ht="30" customHeight="1" spans="1:3" x14ac:dyDescent="0.25">
      <c r="A13" s="11" t="s">
        <v>70</v>
      </c>
      <c r="B13" s="11" t="s">
        <v>74</v>
      </c>
      <c r="C13" s="11"/>
    </row>
    <row r="14" ht="30" customHeight="1" spans="1:3" x14ac:dyDescent="0.25">
      <c r="A14" s="11" t="s">
        <v>70</v>
      </c>
      <c r="B14" s="11" t="s">
        <v>75</v>
      </c>
      <c r="C14" s="11"/>
    </row>
  </sheetData>
  <mergeCells count="7">
    <mergeCell ref="A1:C1"/>
    <mergeCell ref="A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Applications</vt:lpstr>
      <vt:lpstr>Should I apply</vt:lpstr>
      <vt:lpstr>Weekly review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NextGoodRole</dc:creator>
  <dc:title>Job application tracker and should-I-apply scorecard</dc:title>
  <dc:subject>An ungated, review-first job-search workflow</dc:subject>
  <dc:description>Track source freshness, fit, evidence, eligibility, effort, decisions, follow-ups, and candidate-entered outcomes.</dc:description>
  <cp:keywords/>
  <cp:category/>
  <cp:lastModifiedBy>Unknown</cp:lastModifiedBy>
  <dcterms:created xsi:type="dcterms:W3CDTF">2026-07-22T00:00:00Z</dcterms:created>
  <dcterms:modified xsi:type="dcterms:W3CDTF">2026-07-22T00:00:00Z</dcterms:modified>
</cp:coreProperties>
</file>